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i\Downloads\"/>
    </mc:Choice>
  </mc:AlternateContent>
  <bookViews>
    <workbookView xWindow="0" yWindow="0" windowWidth="23040" windowHeight="9045" tabRatio="623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52511"/>
</workbook>
</file>

<file path=xl/calcChain.xml><?xml version="1.0" encoding="utf-8"?>
<calcChain xmlns="http://schemas.openxmlformats.org/spreadsheetml/2006/main">
  <c r="C9" i="28" l="1"/>
  <c r="C8" i="28"/>
  <c r="C20" i="28"/>
  <c r="C24" i="28"/>
  <c r="C19" i="28"/>
  <c r="C14" i="28"/>
  <c r="C12" i="28"/>
  <c r="C7" i="28"/>
  <c r="C6" i="28"/>
  <c r="C23" i="28"/>
  <c r="C22" i="28"/>
  <c r="C25" i="28"/>
  <c r="C18" i="28"/>
  <c r="C17" i="28"/>
  <c r="C16" i="28"/>
  <c r="C15" i="28"/>
  <c r="C10" i="28"/>
  <c r="C5" i="28"/>
</calcChain>
</file>

<file path=xl/sharedStrings.xml><?xml version="1.0" encoding="utf-8"?>
<sst xmlns="http://schemas.openxmlformats.org/spreadsheetml/2006/main" count="951" uniqueCount="574">
  <si>
    <t>ECTS</t>
  </si>
  <si>
    <t>HYDRAULIC &amp; PNEUMATIC SYSTEMS</t>
  </si>
  <si>
    <t>M. PAPOUTSIDAKIS</t>
  </si>
  <si>
    <t>MANUFACTURING PROCESSES</t>
  </si>
  <si>
    <t>COMPUTER AIDED ENGINEERING (CAE)</t>
  </si>
  <si>
    <t>HEAT TRANSFER</t>
  </si>
  <si>
    <t>K.-S. NIKAS</t>
  </si>
  <si>
    <t>RENEWABLE (SOFT) ENERGY SOURCES</t>
  </si>
  <si>
    <t>INTERNAL COMBUSTION ENGINES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</si>
  <si>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</si>
  <si>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</si>
  <si>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</si>
  <si>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</si>
  <si>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</si>
  <si>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</si>
  <si>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</si>
  <si>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</si>
  <si>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</si>
  <si>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</si>
  <si>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</si>
  <si>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</si>
  <si>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</si>
  <si>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</si>
  <si>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</si>
  <si>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</si>
  <si>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</si>
  <si>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</si>
  <si>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</si>
  <si>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ADVANCED MATERIALS TECHNOLOGY</t>
  </si>
  <si>
    <t>K. P. MOUSTRIS</t>
  </si>
  <si>
    <t>kmoustris@yahoo.gr</t>
  </si>
  <si>
    <t>Em. M. KONDILI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</si>
  <si>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</si>
  <si>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</si>
  <si>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</si>
  <si>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</si>
  <si>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</si>
  <si>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</si>
  <si>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</si>
  <si>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</si>
  <si>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</si>
  <si>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</si>
  <si>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</si>
  <si>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</si>
  <si>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</si>
  <si>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</si>
  <si>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</si>
  <si>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MM102</t>
  </si>
  <si>
    <t>MECHANICS I</t>
  </si>
  <si>
    <t>MM104</t>
  </si>
  <si>
    <t>MM203</t>
  </si>
  <si>
    <t>MM204</t>
  </si>
  <si>
    <t>MECHANICS II (KINEMATICS &amp; DYNAMICS)</t>
  </si>
  <si>
    <t>FLUID MECHANICS I</t>
  </si>
  <si>
    <t>NUMERICAL METHODS</t>
  </si>
  <si>
    <t>Ioan. SARRIS</t>
  </si>
  <si>
    <t>sarris@uniwa.gr</t>
  </si>
  <si>
    <t>MM301</t>
  </si>
  <si>
    <t>MM303</t>
  </si>
  <si>
    <t>MM305</t>
  </si>
  <si>
    <t>FLUID MECHANICS II</t>
  </si>
  <si>
    <t>MM401</t>
  </si>
  <si>
    <t>MM402</t>
  </si>
  <si>
    <t>MM405</t>
  </si>
  <si>
    <t>ELECTRICAL MACHINES - POWER ELECTRONICS</t>
  </si>
  <si>
    <t>P. KARAISAS</t>
  </si>
  <si>
    <t>karaisas@uniwa.gr</t>
  </si>
  <si>
    <t>ENERGY IMPROVEMENT OF BUILDINGS &amp; ENERGY SAVING</t>
  </si>
  <si>
    <t>MM512</t>
  </si>
  <si>
    <t>MM514</t>
  </si>
  <si>
    <t>K. KAVADIAS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</si>
  <si>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</si>
  <si>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</si>
  <si>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</si>
  <si>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</si>
  <si>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</si>
  <si>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</si>
  <si>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</si>
  <si>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</si>
  <si>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</si>
  <si>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</si>
  <si>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</si>
  <si>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</si>
  <si>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</si>
  <si>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</si>
  <si>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</si>
  <si>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</si>
  <si>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</si>
  <si>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</si>
  <si>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</si>
  <si>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ENGINEERING FAILURE ANALYSIS</t>
  </si>
  <si>
    <t>DISSERTATION</t>
  </si>
  <si>
    <t>10-15</t>
  </si>
  <si>
    <t>MM802</t>
  </si>
  <si>
    <t>MM812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</si>
  <si>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</si>
  <si>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</si>
  <si>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</si>
  <si>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</si>
  <si>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</si>
  <si>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</si>
  <si>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</si>
  <si>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</si>
  <si>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</si>
  <si>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</si>
  <si>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</si>
  <si>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</si>
  <si>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</si>
  <si>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</si>
  <si>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</si>
  <si>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</si>
  <si>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</si>
  <si>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</si>
  <si>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</si>
  <si>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</si>
  <si>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</si>
  <si>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</si>
  <si>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</si>
  <si>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</si>
  <si>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</si>
  <si>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</si>
  <si>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</si>
  <si>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</si>
  <si>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</si>
  <si>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</si>
  <si>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</si>
  <si>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</si>
  <si>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</si>
  <si>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</si>
  <si>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</si>
  <si>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</si>
  <si>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</si>
  <si>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</si>
  <si>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</si>
  <si>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</si>
  <si>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</si>
  <si>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</si>
  <si>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</si>
  <si>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</si>
  <si>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</si>
  <si>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</si>
  <si>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</si>
  <si>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</si>
  <si>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</si>
  <si>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</si>
  <si>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</si>
  <si>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</si>
  <si>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</si>
  <si>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</si>
  <si>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</si>
  <si>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</si>
  <si>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</si>
  <si>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</si>
  <si>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</si>
  <si>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</si>
  <si>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</si>
  <si>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</si>
  <si>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</si>
  <si>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</si>
  <si>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</si>
  <si>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</si>
  <si>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</si>
  <si>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</si>
  <si>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</si>
  <si>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</si>
  <si>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</si>
  <si>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</si>
  <si>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</si>
  <si>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</si>
  <si>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</si>
  <si>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</si>
  <si>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</si>
  <si>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</si>
  <si>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</si>
  <si>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</si>
  <si>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</si>
  <si>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</si>
  <si>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</si>
  <si>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</si>
  <si>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</si>
  <si>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</si>
  <si>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</si>
  <si>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</si>
  <si>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</si>
  <si>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</si>
  <si>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</si>
  <si>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</si>
  <si>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</si>
  <si>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</si>
  <si>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</si>
  <si>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</si>
  <si>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</si>
  <si>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</si>
  <si>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</si>
  <si>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</si>
  <si>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</si>
  <si>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</si>
  <si>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</si>
  <si>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</si>
  <si>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</si>
  <si>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</si>
  <si>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</si>
  <si>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</si>
  <si>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</si>
  <si>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</si>
  <si>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</si>
  <si>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</si>
  <si>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</si>
  <si>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</si>
  <si>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</si>
  <si>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</si>
  <si>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</si>
  <si>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</si>
  <si>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</si>
  <si>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</si>
  <si>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</si>
  <si>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</si>
  <si>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</si>
  <si>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</si>
  <si>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</si>
  <si>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</si>
  <si>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</si>
  <si>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</si>
  <si>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</si>
  <si>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</si>
  <si>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</si>
  <si>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</si>
  <si>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</si>
  <si>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</si>
  <si>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</si>
  <si>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</si>
  <si>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</si>
  <si>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</si>
  <si>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</si>
  <si>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</si>
  <si>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</si>
  <si>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</si>
  <si>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</si>
  <si>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</si>
  <si>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</si>
  <si>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</si>
  <si>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</si>
  <si>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</si>
  <si>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</si>
  <si>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</si>
  <si>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</si>
  <si>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</si>
  <si>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</si>
  <si>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</si>
  <si>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</si>
  <si>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</si>
  <si>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</si>
  <si>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</si>
  <si>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</si>
  <si>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</si>
  <si>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</si>
  <si>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</si>
  <si>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</si>
  <si>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</si>
  <si>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</si>
  <si>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</si>
  <si>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</si>
  <si>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</si>
  <si>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</si>
  <si>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</si>
  <si>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</si>
  <si>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</si>
  <si>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</si>
  <si>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</si>
  <si>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</si>
  <si>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</si>
  <si>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</si>
  <si>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</si>
  <si>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</si>
  <si>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</si>
  <si>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</si>
  <si>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</si>
  <si>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</si>
  <si>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</si>
  <si>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</si>
  <si>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</si>
  <si>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</si>
  <si>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</si>
  <si>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</si>
  <si>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</si>
  <si>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</si>
  <si>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</si>
  <si>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</si>
  <si>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</si>
  <si>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</si>
  <si>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</si>
  <si>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</si>
  <si>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</si>
  <si>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</si>
  <si>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</si>
  <si>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</si>
  <si>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</si>
  <si>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</si>
  <si>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</si>
  <si>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</si>
  <si>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</si>
  <si>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</si>
  <si>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</si>
  <si>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</si>
  <si>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</si>
  <si>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</si>
  <si>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</si>
  <si>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</si>
  <si>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</si>
  <si>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</si>
  <si>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</si>
  <si>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</si>
  <si>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</si>
  <si>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</si>
  <si>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</si>
  <si>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</si>
  <si>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</si>
  <si>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</si>
  <si>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</si>
  <si>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</si>
  <si>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</si>
  <si>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</si>
  <si>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</si>
  <si>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</si>
  <si>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</si>
  <si>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</si>
  <si>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</si>
  <si>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</si>
  <si>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</si>
  <si>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</si>
  <si>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</si>
  <si>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</si>
  <si>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</si>
  <si>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</si>
  <si>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</si>
  <si>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</si>
  <si>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</si>
  <si>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</si>
  <si>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</si>
  <si>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</si>
  <si>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</si>
  <si>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</si>
  <si>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</si>
  <si>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</si>
  <si>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</si>
  <si>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</si>
  <si>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</si>
  <si>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</si>
  <si>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</si>
  <si>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</si>
  <si>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</si>
  <si>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</si>
  <si>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</si>
  <si>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</si>
  <si>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</si>
  <si>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</si>
  <si>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</si>
  <si>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</si>
  <si>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</si>
  <si>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</si>
  <si>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</si>
  <si>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</si>
  <si>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</si>
  <si>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</si>
  <si>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</si>
  <si>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</si>
  <si>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</si>
  <si>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</si>
  <si>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</si>
  <si>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</si>
  <si>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</si>
  <si>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</si>
  <si>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</si>
  <si>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</si>
  <si>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</si>
  <si>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</si>
  <si>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</si>
  <si>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</si>
  <si>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</si>
  <si>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</si>
  <si>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</si>
  <si>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</si>
  <si>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</si>
  <si>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</si>
  <si>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</si>
  <si>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</si>
  <si>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</si>
  <si>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</si>
  <si>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</si>
  <si>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</si>
  <si>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</si>
  <si>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</si>
  <si>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</si>
  <si>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Goustouridis D
Kaltsas G
Rangoussi M</t>
  </si>
  <si>
    <t>dgousto@uniwa.gr
gkaltsas@uniwa.gr
mariar@uniwa.gr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</si>
  <si>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</si>
  <si>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</si>
  <si>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</si>
  <si>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</si>
  <si>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</si>
  <si>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</si>
  <si>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</si>
  <si>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</si>
  <si>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</si>
  <si>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</si>
  <si>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</si>
  <si>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</si>
  <si>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</si>
  <si>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</si>
  <si>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</si>
  <si>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</si>
  <si>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</si>
  <si>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</si>
  <si>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</si>
  <si>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</si>
  <si>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</si>
  <si>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</si>
  <si>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</si>
  <si>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</si>
  <si>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</si>
  <si>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</si>
  <si>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</si>
  <si>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</si>
  <si>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</si>
  <si>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</si>
  <si>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</si>
  <si>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</si>
  <si>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</si>
  <si>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</si>
  <si>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</si>
  <si>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</si>
  <si>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</si>
  <si>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</si>
  <si>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</si>
  <si>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</si>
  <si>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</si>
  <si>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</si>
  <si>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</si>
  <si>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</si>
  <si>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</si>
  <si>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</si>
  <si>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</si>
  <si>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</si>
  <si>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</si>
  <si>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</si>
  <si>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</si>
  <si>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</si>
  <si>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</si>
  <si>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</si>
  <si>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</si>
  <si>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</si>
  <si>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</si>
  <si>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</si>
  <si>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</si>
  <si>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</si>
  <si>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</si>
  <si>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</si>
  <si>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</si>
  <si>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</si>
  <si>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</si>
  <si>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</si>
  <si>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</si>
  <si>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</si>
  <si>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</si>
  <si>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</si>
  <si>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</si>
  <si>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</si>
  <si>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</si>
  <si>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</si>
  <si>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</si>
  <si>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</si>
  <si>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</si>
  <si>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</si>
  <si>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</si>
  <si>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</si>
  <si>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</si>
  <si>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</si>
  <si>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</si>
  <si>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</si>
  <si>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</si>
  <si>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</si>
  <si>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</si>
  <si>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</si>
  <si>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</si>
  <si>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</si>
  <si>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</si>
  <si>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</si>
  <si>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</si>
  <si>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</si>
  <si>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</si>
  <si>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</si>
  <si>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</si>
  <si>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</si>
  <si>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</si>
  <si>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</si>
  <si>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</si>
  <si>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</si>
  <si>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</si>
  <si>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</si>
  <si>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</si>
  <si>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</si>
  <si>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</si>
  <si>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</si>
  <si>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</si>
  <si>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</si>
  <si>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</si>
  <si>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</si>
  <si>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</si>
  <si>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</si>
  <si>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</si>
  <si>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</si>
  <si>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</si>
  <si>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</si>
  <si>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</si>
  <si>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</si>
  <si>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</si>
  <si>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</si>
  <si>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</si>
  <si>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</si>
  <si>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</si>
  <si>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</si>
  <si>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</si>
  <si>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</si>
  <si>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</si>
  <si>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</si>
  <si>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</si>
  <si>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</si>
  <si>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</si>
  <si>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</si>
  <si>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</si>
  <si>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</si>
  <si>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</si>
  <si>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</si>
  <si>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</si>
  <si>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</si>
  <si>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</si>
  <si>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</si>
  <si>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</si>
  <si>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</si>
  <si>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</si>
  <si>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</si>
  <si>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</si>
  <si>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</si>
  <si>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</si>
  <si>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</si>
  <si>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</si>
  <si>
    <t>A.1</t>
  </si>
  <si>
    <t>Mathematical Analisys I</t>
  </si>
  <si>
    <t>Papadopoulos P</t>
  </si>
  <si>
    <t>ppapadop@uniwa.gr</t>
  </si>
  <si>
    <t>B.1</t>
  </si>
  <si>
    <t>Mathematical Analisys II</t>
  </si>
  <si>
    <t xml:space="preserve">Papadopoulos P </t>
  </si>
  <si>
    <t>2nd (Spring</t>
  </si>
  <si>
    <t>Object oriented Programming</t>
  </si>
  <si>
    <t>Δ.2</t>
  </si>
  <si>
    <t>Analog Electronics II</t>
  </si>
  <si>
    <t>Potirakis S</t>
  </si>
  <si>
    <t>spoti@uniwa.gr</t>
  </si>
  <si>
    <t>ΣΤ-Α.5</t>
  </si>
  <si>
    <t>Electric Machines I</t>
  </si>
  <si>
    <t>Karaisas P</t>
  </si>
  <si>
    <t>ΣΤ-Β.5-1</t>
  </si>
  <si>
    <t>Electroacoustics</t>
  </si>
  <si>
    <t>Ζ-Α.5</t>
  </si>
  <si>
    <t>Electric Machines IΙ</t>
  </si>
  <si>
    <t>Z-Α.6-2</t>
  </si>
  <si>
    <t>Building Energy Analysis</t>
  </si>
  <si>
    <t>Moronis A</t>
  </si>
  <si>
    <t>amoronis@uniwa.gr</t>
  </si>
  <si>
    <t>Η-Β.2</t>
  </si>
  <si>
    <t>Optical Communications</t>
  </si>
  <si>
    <t>Stathopoulos N</t>
  </si>
  <si>
    <t>nstath@uniwa.gr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</si>
</sst>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4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psomop@uniwa.gr" TargetMode="External"/><Relationship Id="rId13" Type="http://schemas.openxmlformats.org/officeDocument/2006/relationships/hyperlink" Target="mailto:ppapadop@uniwa.gr" TargetMode="External"/><Relationship Id="rId18" Type="http://schemas.openxmlformats.org/officeDocument/2006/relationships/hyperlink" Target="mailto:nstath@uniwa.gr" TargetMode="External"/><Relationship Id="rId3" Type="http://schemas.openxmlformats.org/officeDocument/2006/relationships/hyperlink" Target="mailto:gkaltsas@uniwa.g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mariar@uniwa.gr" TargetMode="External"/><Relationship Id="rId17" Type="http://schemas.openxmlformats.org/officeDocument/2006/relationships/hyperlink" Target="mailto:amoronis@uniwa.gr" TargetMode="External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karaisas@uniwa.gr" TargetMode="External"/><Relationship Id="rId20" Type="http://schemas.openxmlformats.org/officeDocument/2006/relationships/hyperlink" Target="mailto:spoti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mariar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karaisas@uniwa.gr" TargetMode="External"/><Relationship Id="rId10" Type="http://schemas.openxmlformats.org/officeDocument/2006/relationships/hyperlink" Target="mailto:ntatlas@uniwa.gr" TargetMode="External"/><Relationship Id="rId19" Type="http://schemas.openxmlformats.org/officeDocument/2006/relationships/hyperlink" Target="mailto:spoti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mariar@uniwa.gr" TargetMode="External"/><Relationship Id="rId14" Type="http://schemas.openxmlformats.org/officeDocument/2006/relationships/hyperlink" Target="mailto:ppapadop@uniwa.g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kondili@uniwa.gr" TargetMode="External"/><Relationship Id="rId13" Type="http://schemas.openxmlformats.org/officeDocument/2006/relationships/hyperlink" Target="mailto:ksnikas@uniwa.gr" TargetMode="External"/><Relationship Id="rId18" Type="http://schemas.openxmlformats.org/officeDocument/2006/relationships/hyperlink" Target="mailto:sarris@uniwa.gr" TargetMode="External"/><Relationship Id="rId26" Type="http://schemas.openxmlformats.org/officeDocument/2006/relationships/hyperlink" Target="mailto:gnicol@uniwa.gr" TargetMode="External"/><Relationship Id="rId3" Type="http://schemas.openxmlformats.org/officeDocument/2006/relationships/hyperlink" Target="mailto:sarris@uniwa.gr" TargetMode="External"/><Relationship Id="rId21" Type="http://schemas.openxmlformats.org/officeDocument/2006/relationships/hyperlink" Target="mailto:kmoustris@yahoo.gr" TargetMode="External"/><Relationship Id="rId7" Type="http://schemas.openxmlformats.org/officeDocument/2006/relationships/hyperlink" Target="mailto:kgiannak1@yahoo.gr" TargetMode="External"/><Relationship Id="rId12" Type="http://schemas.openxmlformats.org/officeDocument/2006/relationships/hyperlink" Target="mailto:cmedrea@uniwa.gr" TargetMode="External"/><Relationship Id="rId17" Type="http://schemas.openxmlformats.org/officeDocument/2006/relationships/hyperlink" Target="mailto:stergiou@uniwa.gr" TargetMode="External"/><Relationship Id="rId25" Type="http://schemas.openxmlformats.org/officeDocument/2006/relationships/hyperlink" Target="mailto:kkav@uniwa.gr" TargetMode="External"/><Relationship Id="rId2" Type="http://schemas.openxmlformats.org/officeDocument/2006/relationships/hyperlink" Target="mailto:ekondili@uniwa.gr" TargetMode="External"/><Relationship Id="rId16" Type="http://schemas.openxmlformats.org/officeDocument/2006/relationships/hyperlink" Target="mailto:thor@uniwa.gr" TargetMode="External"/><Relationship Id="rId20" Type="http://schemas.openxmlformats.org/officeDocument/2006/relationships/hyperlink" Target="mailto:stergiou@uniwa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kgiannak1@yahoo.gr" TargetMode="External"/><Relationship Id="rId11" Type="http://schemas.openxmlformats.org/officeDocument/2006/relationships/hyperlink" Target="mailto:kmoustris@yahoo.gr" TargetMode="External"/><Relationship Id="rId24" Type="http://schemas.openxmlformats.org/officeDocument/2006/relationships/hyperlink" Target="mailto:cmedrea@uniwa.gr" TargetMode="External"/><Relationship Id="rId5" Type="http://schemas.openxmlformats.org/officeDocument/2006/relationships/hyperlink" Target="mailto:karaisas@uniwa.gr" TargetMode="External"/><Relationship Id="rId15" Type="http://schemas.openxmlformats.org/officeDocument/2006/relationships/hyperlink" Target="mailto:mipapu@uniwa.gr" TargetMode="External"/><Relationship Id="rId23" Type="http://schemas.openxmlformats.org/officeDocument/2006/relationships/hyperlink" Target="mailto:cmedrea@uniwa.gr" TargetMode="External"/><Relationship Id="rId10" Type="http://schemas.openxmlformats.org/officeDocument/2006/relationships/hyperlink" Target="mailto:kgiannak1@yahoo.gr" TargetMode="External"/><Relationship Id="rId19" Type="http://schemas.openxmlformats.org/officeDocument/2006/relationships/hyperlink" Target="mailto:ekondili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gnicol@uniwa.gr" TargetMode="External"/><Relationship Id="rId14" Type="http://schemas.openxmlformats.org/officeDocument/2006/relationships/hyperlink" Target="mailto:kkav@uniwa.gr" TargetMode="External"/><Relationship Id="rId22" Type="http://schemas.openxmlformats.org/officeDocument/2006/relationships/hyperlink" Target="mailto:ekondili@uniwa.gr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31"/>
  <sheetViews>
    <sheetView tabSelected="1" zoomScale="75" zoomScaleNormal="75" workbookViewId="0">
      <selection activeCell="C4" sqref="C4"/>
    </sheetView>
  </sheetViews>
  <sheetFormatPr defaultColWidth="9.140625" defaultRowHeight="15.75" x14ac:dyDescent="0.2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24"/>
    <col min="12" max="16384" width="9.140625" style="3"/>
  </cols>
  <sheetData>
    <row r="2" spans="1:22" ht="30" customHeight="1" x14ac:dyDescent="0.25">
      <c r="A2" s="139" t="s">
        <v>38</v>
      </c>
      <c r="B2" s="139"/>
      <c r="C2" s="139"/>
      <c r="D2" s="139"/>
      <c r="E2" s="139"/>
      <c r="F2" s="139"/>
    </row>
    <row r="3" spans="1:22" ht="30" customHeight="1" thickBot="1" x14ac:dyDescent="0.3"/>
    <row r="4" spans="1:22" s="23" customFormat="1" ht="30" customHeight="1" thickTop="1" thickBot="1" x14ac:dyDescent="0.4">
      <c r="A4" s="19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22" ht="31.5" customHeight="1" thickTop="1" x14ac:dyDescent="0.25">
      <c r="A5" s="71" t="s">
        <v>496</v>
      </c>
      <c r="B5" s="70" t="s">
        <v>343</v>
      </c>
      <c r="C5" s="93" t="str">
        <f>HYPERLINK("http://www.ice.uniwa.gr/en/education-1/undergraduate/courses/logic-design/","Logic Design (belongs to spring semester)  ")</f>
        <v xml:space="preserve">Logic Design (belongs to spring semester)  </v>
      </c>
      <c r="D5" s="54">
        <v>5</v>
      </c>
      <c r="E5" s="93" t="s">
        <v>469</v>
      </c>
      <c r="F5" s="77"/>
    </row>
    <row r="6" spans="1:22" ht="31.5" customHeight="1" x14ac:dyDescent="0.25">
      <c r="A6" s="73" t="s">
        <v>500</v>
      </c>
      <c r="B6" s="70" t="s">
        <v>343</v>
      </c>
      <c r="C6" s="88" t="str">
        <f>HYPERLINK("http://www.ice.uniwa.gr/en/education-1/undergraduate/courses/logic-design/","Logic Design (belongs to spring semester)  ")</f>
        <v xml:space="preserve">Logic Design (belongs to spring semester)  </v>
      </c>
      <c r="D6" s="55">
        <v>5</v>
      </c>
      <c r="E6" s="88" t="s">
        <v>469</v>
      </c>
      <c r="F6" s="94"/>
    </row>
    <row r="7" spans="1:22" ht="31.5" customHeight="1" x14ac:dyDescent="0.25">
      <c r="A7" s="73" t="s">
        <v>500</v>
      </c>
      <c r="B7" s="70" t="s">
        <v>353</v>
      </c>
      <c r="C7" s="93" t="str">
        <f>HYPERLINK("http://www.ice.uniwa.gr/en/education-1/undergraduate/courses/object-oriented-programming/","Object Oriented Programming (Spring)")</f>
        <v>Object Oriented Programming (Spring)</v>
      </c>
      <c r="D7" s="117">
        <v>5</v>
      </c>
      <c r="E7" s="70" t="s">
        <v>483</v>
      </c>
      <c r="F7" s="78"/>
    </row>
    <row r="8" spans="1:22" ht="31.5" customHeight="1" x14ac:dyDescent="0.25">
      <c r="A8" s="72" t="s">
        <v>497</v>
      </c>
      <c r="B8" s="70" t="s">
        <v>344</v>
      </c>
      <c r="C8" s="88" t="str">
        <f>HYPERLINK("http://www.ice.uniwa.gr/en/education-1/undergraduate/courses/electronics/","Electronics (Fall)")</f>
        <v>Electronics (Fall)</v>
      </c>
      <c r="D8" s="55">
        <v>5</v>
      </c>
      <c r="E8" s="88" t="s">
        <v>469</v>
      </c>
      <c r="F8" s="88"/>
    </row>
    <row r="9" spans="1:22" ht="31.5" customHeight="1" x14ac:dyDescent="0.25">
      <c r="A9" s="72" t="s">
        <v>497</v>
      </c>
      <c r="B9" s="70" t="s">
        <v>345</v>
      </c>
      <c r="C9" s="93" t="str">
        <f>HYPERLINK("http://www.ice.uniwa.gr/en/education-1/undergraduate/courses/computer-networks-i/","Computer Networks I (Fall)")</f>
        <v>Computer Networks I (Fall)</v>
      </c>
      <c r="D9" s="52">
        <v>5</v>
      </c>
      <c r="E9" s="70" t="s">
        <v>470</v>
      </c>
      <c r="F9" s="79"/>
    </row>
    <row r="10" spans="1:22" ht="31.5" customHeight="1" x14ac:dyDescent="0.25">
      <c r="A10" s="72" t="s">
        <v>497</v>
      </c>
      <c r="B10" s="70" t="s">
        <v>346</v>
      </c>
      <c r="C10" s="93" t="str">
        <f>HYPERLINK("http://www.ice.uniwa.gr/en/education-1/undergraduate/courses/computer-architecture/","Computer Architecture (Fall)")</f>
        <v>Computer Architecture (Fall)</v>
      </c>
      <c r="D10" s="54">
        <v>5</v>
      </c>
      <c r="E10" s="70" t="s">
        <v>472</v>
      </c>
      <c r="F10" s="78"/>
    </row>
    <row r="11" spans="1:22" ht="31.5" customHeight="1" x14ac:dyDescent="0.25">
      <c r="A11" s="72" t="s">
        <v>497</v>
      </c>
      <c r="B11" s="70" t="s">
        <v>460</v>
      </c>
      <c r="C11" s="88" t="s">
        <v>488</v>
      </c>
      <c r="D11" s="55">
        <v>5</v>
      </c>
      <c r="E11" s="88" t="s">
        <v>471</v>
      </c>
      <c r="F11" s="94"/>
    </row>
    <row r="12" spans="1:22" ht="31.5" customHeight="1" x14ac:dyDescent="0.25">
      <c r="A12" s="73" t="s">
        <v>501</v>
      </c>
      <c r="B12" s="70" t="s">
        <v>354</v>
      </c>
      <c r="C12" s="88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55">
        <v>5</v>
      </c>
      <c r="E12" s="88" t="s">
        <v>474</v>
      </c>
      <c r="F12" s="95"/>
      <c r="L12" s="24"/>
    </row>
    <row r="13" spans="1:22" ht="31.5" customHeight="1" x14ac:dyDescent="0.25">
      <c r="A13" s="73" t="s">
        <v>501</v>
      </c>
      <c r="B13" s="82" t="s">
        <v>355</v>
      </c>
      <c r="C13" s="93" t="s">
        <v>492</v>
      </c>
      <c r="D13" s="54">
        <v>5</v>
      </c>
      <c r="E13" s="93" t="s">
        <v>472</v>
      </c>
      <c r="F13" s="79"/>
      <c r="L13" s="24"/>
    </row>
    <row r="14" spans="1:22" ht="31.5" customHeight="1" x14ac:dyDescent="0.25">
      <c r="A14" s="73" t="s">
        <v>501</v>
      </c>
      <c r="B14" s="70" t="s">
        <v>356</v>
      </c>
      <c r="C14" s="88" t="str">
        <f>HYPERLINK("http://www.ice.uniwa.gr/en/education-1/undergraduate/courses/signals-and-systems/","Signals and Systems (Spring)")</f>
        <v>Signals and Systems (Spring)</v>
      </c>
      <c r="D14" s="55">
        <v>5</v>
      </c>
      <c r="E14" s="88" t="s">
        <v>484</v>
      </c>
      <c r="F14" s="95"/>
      <c r="L14" s="24"/>
    </row>
    <row r="15" spans="1:22" ht="31.5" customHeight="1" x14ac:dyDescent="0.25">
      <c r="A15" s="116" t="s">
        <v>523</v>
      </c>
      <c r="B15" s="70" t="s">
        <v>347</v>
      </c>
      <c r="C15" s="88" t="str">
        <f>HYPERLINK("http://www.ice.uniwa.gr/en/education-1/undergraduate/courses/network-programming/","Artificial Intelligence (Fall)")</f>
        <v>Artificial Intelligence (Fall)</v>
      </c>
      <c r="D15" s="55">
        <v>5</v>
      </c>
      <c r="E15" s="88" t="s">
        <v>473</v>
      </c>
      <c r="F15" s="94"/>
      <c r="J15" s="48"/>
      <c r="K15" s="48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31.5" customHeight="1" x14ac:dyDescent="0.25">
      <c r="A16" s="116" t="s">
        <v>523</v>
      </c>
      <c r="B16" s="70" t="s">
        <v>348</v>
      </c>
      <c r="C16" s="93" t="str">
        <f>HYPERLINK("http://www.ice.uniwa.gr/en/education-1/undergraduate/courses/network-programming/","Network Programming (Fall)")</f>
        <v>Network Programming (Fall)</v>
      </c>
      <c r="D16" s="54">
        <v>5</v>
      </c>
      <c r="E16" s="70" t="s">
        <v>474</v>
      </c>
      <c r="F16" s="78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12" ht="31.5" customHeight="1" x14ac:dyDescent="0.25">
      <c r="A17" s="116" t="s">
        <v>523</v>
      </c>
      <c r="B17" s="70" t="s">
        <v>349</v>
      </c>
      <c r="C17" s="88" t="str">
        <f>HYPERLINK("http://www.ice.uniwa.gr/en/education-1/undergraduate/courses/human-computer-interaction/","Human Computer Interaction (Fall)")</f>
        <v>Human Computer Interaction (Fall)</v>
      </c>
      <c r="D17" s="55">
        <v>5</v>
      </c>
      <c r="E17" s="88" t="s">
        <v>475</v>
      </c>
      <c r="F17" s="94"/>
      <c r="L17" s="24"/>
    </row>
    <row r="18" spans="1:12" ht="31.5" customHeight="1" x14ac:dyDescent="0.25">
      <c r="A18" s="116" t="s">
        <v>523</v>
      </c>
      <c r="B18" s="70" t="s">
        <v>350</v>
      </c>
      <c r="C18" s="93" t="str">
        <f>HYPERLINK("http://www.ice.uniwa.gr/en/education-1/undergraduate/courses/digital-signal-processing/","Digital Signal Processing (Fall)")</f>
        <v>Digital Signal Processing (Fall)</v>
      </c>
      <c r="D18" s="54">
        <v>5</v>
      </c>
      <c r="E18" s="70" t="s">
        <v>476</v>
      </c>
      <c r="F18" s="79"/>
    </row>
    <row r="19" spans="1:12" ht="31.5" customHeight="1" x14ac:dyDescent="0.25">
      <c r="A19" s="73" t="s">
        <v>524</v>
      </c>
      <c r="B19" s="70" t="s">
        <v>357</v>
      </c>
      <c r="C19" s="88" t="str">
        <f>HYPERLINK("http://www.ice.uniwa.gr/en/education-1/undergraduate/courses/information-retrieval/","Information Retrieval (Spring)")</f>
        <v>Information Retrieval (Spring)</v>
      </c>
      <c r="D19" s="55">
        <v>5</v>
      </c>
      <c r="E19" s="88" t="s">
        <v>479</v>
      </c>
      <c r="F19" s="95"/>
    </row>
    <row r="20" spans="1:12" ht="31.5" customHeight="1" x14ac:dyDescent="0.25">
      <c r="A20" s="73" t="s">
        <v>524</v>
      </c>
      <c r="B20" s="70" t="s">
        <v>359</v>
      </c>
      <c r="C20" s="88" t="str">
        <f>HYPERLINK("http://www.ice.uniwa.gr/en/education-1/undergraduate/courses/automatic-control-systems/","Automaticc Control Systems (Spring)")</f>
        <v>Automaticc Control Systems (Spring)</v>
      </c>
      <c r="D20" s="55">
        <v>5</v>
      </c>
      <c r="E20" s="88" t="s">
        <v>482</v>
      </c>
      <c r="F20" s="95"/>
    </row>
    <row r="21" spans="1:12" ht="31.5" customHeight="1" x14ac:dyDescent="0.25">
      <c r="A21" s="73" t="s">
        <v>502</v>
      </c>
      <c r="B21" s="82" t="s">
        <v>465</v>
      </c>
      <c r="C21" s="93" t="s">
        <v>493</v>
      </c>
      <c r="D21" s="54">
        <v>5</v>
      </c>
      <c r="E21" s="93" t="s">
        <v>485</v>
      </c>
      <c r="F21" s="79"/>
    </row>
    <row r="22" spans="1:12" ht="31.5" customHeight="1" x14ac:dyDescent="0.25">
      <c r="A22" s="72" t="s">
        <v>499</v>
      </c>
      <c r="B22" s="70" t="s">
        <v>351</v>
      </c>
      <c r="C22" s="88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55">
        <v>5</v>
      </c>
      <c r="E22" s="96" t="s">
        <v>479</v>
      </c>
      <c r="F22" s="95"/>
    </row>
    <row r="23" spans="1:12" s="24" customFormat="1" ht="31.5" customHeight="1" x14ac:dyDescent="0.25">
      <c r="A23" s="72" t="s">
        <v>499</v>
      </c>
      <c r="B23" s="70" t="s">
        <v>352</v>
      </c>
      <c r="C23" s="93" t="str">
        <f>HYPERLINK("http://www.ice.uniwa.gr/en/education-1/undergraduate/courses/digital-control-systems/","Digital Control Systems (Fall)")</f>
        <v>Digital Control Systems (Fall)</v>
      </c>
      <c r="D23" s="54">
        <v>5</v>
      </c>
      <c r="E23" s="70" t="s">
        <v>482</v>
      </c>
      <c r="F23" s="77"/>
    </row>
    <row r="24" spans="1:12" s="24" customFormat="1" ht="31.5" customHeight="1" x14ac:dyDescent="0.25">
      <c r="A24" s="73" t="s">
        <v>525</v>
      </c>
      <c r="B24" s="82" t="s">
        <v>358</v>
      </c>
      <c r="C24" s="93" t="str">
        <f>HYPERLINK("http://www.ice.uniwa.gr/en/education-1/undergraduate/courses/informatics-and-society-technique-of-expression/","ΙΤ and Society  (Spring)")</f>
        <v>ΙΤ and Society  (Spring)</v>
      </c>
      <c r="D24" s="54">
        <v>5</v>
      </c>
      <c r="E24" s="93" t="s">
        <v>486</v>
      </c>
      <c r="F24" s="79"/>
    </row>
    <row r="25" spans="1:12" s="24" customFormat="1" ht="31.5" customHeight="1" x14ac:dyDescent="0.25">
      <c r="A25" s="72" t="s">
        <v>16</v>
      </c>
      <c r="B25" s="70" t="s">
        <v>461</v>
      </c>
      <c r="C25" s="88" t="str">
        <f>HYPERLINK("http://www.ice.uniwa.gr/en/education-1/undergraduate/courses/educational-technology-it-didactics/","Educational Technology &amp; IT Didactics")</f>
        <v>Educational Technology &amp; IT Didactics</v>
      </c>
      <c r="D25" s="55">
        <v>5</v>
      </c>
      <c r="E25" s="88" t="s">
        <v>477</v>
      </c>
      <c r="F25" s="95"/>
    </row>
    <row r="26" spans="1:12" s="24" customFormat="1" ht="31.5" customHeight="1" x14ac:dyDescent="0.25">
      <c r="A26" s="72" t="s">
        <v>16</v>
      </c>
      <c r="B26" s="70" t="s">
        <v>462</v>
      </c>
      <c r="C26" s="93" t="s">
        <v>489</v>
      </c>
      <c r="D26" s="54">
        <v>5</v>
      </c>
      <c r="E26" s="70" t="s">
        <v>478</v>
      </c>
      <c r="F26" s="79"/>
    </row>
    <row r="27" spans="1:12" s="24" customFormat="1" ht="31.5" customHeight="1" x14ac:dyDescent="0.25">
      <c r="A27" s="72" t="s">
        <v>16</v>
      </c>
      <c r="B27" s="70" t="s">
        <v>463</v>
      </c>
      <c r="C27" s="93" t="s">
        <v>490</v>
      </c>
      <c r="D27" s="54">
        <v>5</v>
      </c>
      <c r="E27" s="70" t="s">
        <v>480</v>
      </c>
      <c r="F27" s="78"/>
    </row>
    <row r="28" spans="1:12" s="24" customFormat="1" ht="31.5" customHeight="1" x14ac:dyDescent="0.25">
      <c r="A28" s="72" t="s">
        <v>16</v>
      </c>
      <c r="B28" s="70" t="s">
        <v>464</v>
      </c>
      <c r="C28" s="88" t="s">
        <v>491</v>
      </c>
      <c r="D28" s="55">
        <v>5</v>
      </c>
      <c r="E28" s="88" t="s">
        <v>481</v>
      </c>
      <c r="F28" s="94"/>
    </row>
    <row r="29" spans="1:12" s="24" customFormat="1" ht="31.5" customHeight="1" x14ac:dyDescent="0.25">
      <c r="A29" s="73" t="s">
        <v>26</v>
      </c>
      <c r="B29" s="70" t="s">
        <v>466</v>
      </c>
      <c r="C29" s="88" t="s">
        <v>494</v>
      </c>
      <c r="D29" s="55">
        <v>5</v>
      </c>
      <c r="E29" s="88" t="s">
        <v>481</v>
      </c>
      <c r="F29" s="95"/>
    </row>
    <row r="30" spans="1:12" s="24" customFormat="1" ht="31.5" customHeight="1" x14ac:dyDescent="0.25">
      <c r="A30" s="73" t="s">
        <v>26</v>
      </c>
      <c r="B30" s="82" t="s">
        <v>467</v>
      </c>
      <c r="C30" s="93" t="s">
        <v>495</v>
      </c>
      <c r="D30" s="54">
        <v>5</v>
      </c>
      <c r="E30" s="93" t="s">
        <v>485</v>
      </c>
      <c r="F30" s="79"/>
    </row>
    <row r="31" spans="1:12" s="24" customFormat="1" ht="31.5" customHeight="1" x14ac:dyDescent="0.25">
      <c r="A31" s="73" t="s">
        <v>26</v>
      </c>
      <c r="B31" s="82" t="s">
        <v>468</v>
      </c>
      <c r="C31" s="93" t="s">
        <v>417</v>
      </c>
      <c r="D31" s="54">
        <v>5</v>
      </c>
      <c r="E31" s="93" t="s">
        <v>487</v>
      </c>
      <c r="F31" s="79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51"/>
  <sheetViews>
    <sheetView topLeftCell="A26" zoomScale="75" zoomScaleNormal="75" workbookViewId="0">
      <selection activeCell="M12" sqref="M12"/>
    </sheetView>
  </sheetViews>
  <sheetFormatPr defaultColWidth="9.140625" defaultRowHeight="15.75" x14ac:dyDescent="0.2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0" t="s">
        <v>36</v>
      </c>
      <c r="B2" s="140"/>
      <c r="C2" s="140"/>
      <c r="D2" s="140"/>
      <c r="E2" s="140"/>
      <c r="F2" s="140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thickBot="1" x14ac:dyDescent="0.3">
      <c r="A5" s="4" t="s">
        <v>496</v>
      </c>
      <c r="B5" s="57" t="s">
        <v>207</v>
      </c>
      <c r="C5" s="58" t="s">
        <v>208</v>
      </c>
      <c r="D5" s="69">
        <v>6</v>
      </c>
      <c r="E5" s="65" t="s">
        <v>298</v>
      </c>
      <c r="F5" s="43"/>
    </row>
    <row r="6" spans="1:6" ht="37.5" customHeight="1" thickTop="1" x14ac:dyDescent="0.25">
      <c r="A6" s="4" t="s">
        <v>496</v>
      </c>
      <c r="B6" s="59" t="s">
        <v>209</v>
      </c>
      <c r="C6" s="60" t="s">
        <v>210</v>
      </c>
      <c r="D6" s="69">
        <v>6</v>
      </c>
      <c r="E6" s="66" t="s">
        <v>299</v>
      </c>
      <c r="F6" s="45"/>
    </row>
    <row r="7" spans="1:6" ht="29.45" customHeight="1" x14ac:dyDescent="0.25">
      <c r="A7" s="25" t="s">
        <v>500</v>
      </c>
      <c r="B7" s="59" t="s">
        <v>211</v>
      </c>
      <c r="C7" s="60" t="s">
        <v>212</v>
      </c>
      <c r="D7" s="69">
        <v>5</v>
      </c>
      <c r="E7" s="66" t="s">
        <v>298</v>
      </c>
      <c r="F7" s="45"/>
    </row>
    <row r="8" spans="1:6" ht="29.45" customHeight="1" x14ac:dyDescent="0.25">
      <c r="A8" s="25" t="s">
        <v>500</v>
      </c>
      <c r="B8" s="59" t="s">
        <v>213</v>
      </c>
      <c r="C8" s="60" t="s">
        <v>214</v>
      </c>
      <c r="D8" s="69">
        <v>4</v>
      </c>
      <c r="E8" s="66" t="s">
        <v>300</v>
      </c>
      <c r="F8" s="45"/>
    </row>
    <row r="9" spans="1:6" ht="29.45" customHeight="1" x14ac:dyDescent="0.25">
      <c r="A9" s="25" t="s">
        <v>500</v>
      </c>
      <c r="B9" s="59" t="s">
        <v>215</v>
      </c>
      <c r="C9" s="60" t="s">
        <v>216</v>
      </c>
      <c r="D9" s="69">
        <v>6</v>
      </c>
      <c r="E9" s="66" t="s">
        <v>301</v>
      </c>
      <c r="F9" s="45"/>
    </row>
    <row r="10" spans="1:6" ht="29.45" customHeight="1" x14ac:dyDescent="0.25">
      <c r="A10" s="25" t="s">
        <v>500</v>
      </c>
      <c r="B10" s="59" t="s">
        <v>217</v>
      </c>
      <c r="C10" s="60" t="s">
        <v>218</v>
      </c>
      <c r="D10" s="69">
        <v>5</v>
      </c>
      <c r="E10" s="66" t="s">
        <v>302</v>
      </c>
      <c r="F10" s="45"/>
    </row>
    <row r="11" spans="1:6" ht="29.45" customHeight="1" x14ac:dyDescent="0.25">
      <c r="A11" s="30" t="s">
        <v>497</v>
      </c>
      <c r="B11" s="59" t="s">
        <v>219</v>
      </c>
      <c r="C11" s="60" t="s">
        <v>220</v>
      </c>
      <c r="D11" s="69">
        <v>4</v>
      </c>
      <c r="E11" s="66" t="s">
        <v>303</v>
      </c>
      <c r="F11" s="45"/>
    </row>
    <row r="12" spans="1:6" ht="29.45" customHeight="1" x14ac:dyDescent="0.25">
      <c r="A12" s="30" t="s">
        <v>497</v>
      </c>
      <c r="B12" s="59" t="s">
        <v>221</v>
      </c>
      <c r="C12" s="60" t="s">
        <v>222</v>
      </c>
      <c r="D12" s="69">
        <v>6</v>
      </c>
      <c r="E12" s="66" t="s">
        <v>304</v>
      </c>
      <c r="F12" s="45"/>
    </row>
    <row r="13" spans="1:6" ht="29.45" customHeight="1" x14ac:dyDescent="0.25">
      <c r="A13" s="30" t="s">
        <v>497</v>
      </c>
      <c r="B13" s="59" t="s">
        <v>223</v>
      </c>
      <c r="C13" s="60" t="s">
        <v>224</v>
      </c>
      <c r="D13" s="69">
        <v>5</v>
      </c>
      <c r="E13" s="66" t="s">
        <v>304</v>
      </c>
      <c r="F13" s="46"/>
    </row>
    <row r="14" spans="1:6" ht="29.45" customHeight="1" x14ac:dyDescent="0.25">
      <c r="A14" s="25" t="s">
        <v>501</v>
      </c>
      <c r="B14" s="59" t="s">
        <v>225</v>
      </c>
      <c r="C14" s="60" t="s">
        <v>226</v>
      </c>
      <c r="D14" s="69">
        <v>5</v>
      </c>
      <c r="E14" s="66" t="s">
        <v>304</v>
      </c>
      <c r="F14" s="46"/>
    </row>
    <row r="15" spans="1:6" ht="29.45" customHeight="1" x14ac:dyDescent="0.25">
      <c r="A15" s="25" t="s">
        <v>501</v>
      </c>
      <c r="B15" s="59" t="s">
        <v>227</v>
      </c>
      <c r="C15" s="60" t="s">
        <v>228</v>
      </c>
      <c r="D15" s="69">
        <v>5</v>
      </c>
      <c r="E15" s="66" t="s">
        <v>305</v>
      </c>
      <c r="F15" s="45"/>
    </row>
    <row r="16" spans="1:6" ht="29.45" customHeight="1" x14ac:dyDescent="0.25">
      <c r="A16" s="25" t="s">
        <v>501</v>
      </c>
      <c r="B16" s="59" t="s">
        <v>229</v>
      </c>
      <c r="C16" s="60" t="s">
        <v>230</v>
      </c>
      <c r="D16" s="69">
        <v>6</v>
      </c>
      <c r="E16" s="66" t="s">
        <v>306</v>
      </c>
      <c r="F16" s="45"/>
    </row>
    <row r="17" spans="1:6" ht="35.25" customHeight="1" x14ac:dyDescent="0.25">
      <c r="A17" s="25" t="s">
        <v>501</v>
      </c>
      <c r="B17" s="59" t="s">
        <v>231</v>
      </c>
      <c r="C17" s="60" t="s">
        <v>232</v>
      </c>
      <c r="D17" s="69">
        <v>5</v>
      </c>
      <c r="E17" s="66" t="s">
        <v>307</v>
      </c>
      <c r="F17" s="45"/>
    </row>
    <row r="18" spans="1:6" ht="29.45" customHeight="1" x14ac:dyDescent="0.25">
      <c r="A18" s="25" t="s">
        <v>501</v>
      </c>
      <c r="B18" s="59" t="s">
        <v>233</v>
      </c>
      <c r="C18" s="60" t="s">
        <v>234</v>
      </c>
      <c r="D18" s="69">
        <v>5</v>
      </c>
      <c r="E18" s="66" t="s">
        <v>308</v>
      </c>
      <c r="F18" s="45"/>
    </row>
    <row r="19" spans="1:6" ht="29.45" customHeight="1" x14ac:dyDescent="0.25">
      <c r="A19" s="30" t="s">
        <v>498</v>
      </c>
      <c r="B19" s="59" t="s">
        <v>235</v>
      </c>
      <c r="C19" s="60" t="s">
        <v>236</v>
      </c>
      <c r="D19" s="69">
        <v>6</v>
      </c>
      <c r="E19" s="66" t="s">
        <v>309</v>
      </c>
      <c r="F19" s="46"/>
    </row>
    <row r="20" spans="1:6" ht="29.45" customHeight="1" x14ac:dyDescent="0.25">
      <c r="A20" s="30" t="s">
        <v>498</v>
      </c>
      <c r="B20" s="59" t="s">
        <v>237</v>
      </c>
      <c r="C20" s="60" t="s">
        <v>238</v>
      </c>
      <c r="D20" s="69">
        <v>5</v>
      </c>
      <c r="E20" s="66" t="s">
        <v>306</v>
      </c>
      <c r="F20" s="45"/>
    </row>
    <row r="21" spans="1:6" ht="29.45" customHeight="1" x14ac:dyDescent="0.25">
      <c r="A21" s="30" t="s">
        <v>498</v>
      </c>
      <c r="B21" s="59" t="s">
        <v>239</v>
      </c>
      <c r="C21" s="60" t="s">
        <v>240</v>
      </c>
      <c r="D21" s="69">
        <v>5</v>
      </c>
      <c r="E21" s="66" t="s">
        <v>310</v>
      </c>
      <c r="F21" s="45"/>
    </row>
    <row r="22" spans="1:6" ht="43.5" customHeight="1" x14ac:dyDescent="0.25">
      <c r="A22" s="30" t="s">
        <v>498</v>
      </c>
      <c r="B22" s="59" t="s">
        <v>241</v>
      </c>
      <c r="C22" s="60" t="s">
        <v>242</v>
      </c>
      <c r="D22" s="69">
        <v>5</v>
      </c>
      <c r="E22" s="66" t="s">
        <v>302</v>
      </c>
      <c r="F22" s="103"/>
    </row>
    <row r="23" spans="1:6" ht="29.45" customHeight="1" x14ac:dyDescent="0.25">
      <c r="A23" s="30" t="s">
        <v>498</v>
      </c>
      <c r="B23" s="59" t="s">
        <v>243</v>
      </c>
      <c r="C23" s="60" t="s">
        <v>244</v>
      </c>
      <c r="D23" s="69">
        <v>5</v>
      </c>
      <c r="E23" s="66" t="s">
        <v>311</v>
      </c>
      <c r="F23" s="45"/>
    </row>
    <row r="24" spans="1:6" ht="43.5" customHeight="1" x14ac:dyDescent="0.25">
      <c r="A24" s="30" t="s">
        <v>498</v>
      </c>
      <c r="B24" s="59" t="s">
        <v>245</v>
      </c>
      <c r="C24" s="60" t="s">
        <v>246</v>
      </c>
      <c r="D24" s="69">
        <v>4</v>
      </c>
      <c r="E24" s="66" t="s">
        <v>311</v>
      </c>
      <c r="F24" s="45"/>
    </row>
    <row r="25" spans="1:6" ht="29.45" customHeight="1" x14ac:dyDescent="0.25">
      <c r="A25" s="25" t="s">
        <v>502</v>
      </c>
      <c r="B25" s="59" t="s">
        <v>247</v>
      </c>
      <c r="C25" s="60" t="s">
        <v>248</v>
      </c>
      <c r="D25" s="69">
        <v>4</v>
      </c>
      <c r="E25" s="66" t="s">
        <v>312</v>
      </c>
      <c r="F25" s="46"/>
    </row>
    <row r="26" spans="1:6" ht="29.45" customHeight="1" x14ac:dyDescent="0.25">
      <c r="A26" s="25" t="s">
        <v>502</v>
      </c>
      <c r="B26" s="59" t="s">
        <v>249</v>
      </c>
      <c r="C26" s="60" t="s">
        <v>250</v>
      </c>
      <c r="D26" s="69">
        <v>4</v>
      </c>
      <c r="E26" s="66" t="s">
        <v>313</v>
      </c>
      <c r="F26" s="45"/>
    </row>
    <row r="27" spans="1:6" ht="34.5" customHeight="1" x14ac:dyDescent="0.25">
      <c r="A27" s="25" t="s">
        <v>502</v>
      </c>
      <c r="B27" s="59" t="s">
        <v>251</v>
      </c>
      <c r="C27" s="60" t="s">
        <v>252</v>
      </c>
      <c r="D27" s="69">
        <v>4</v>
      </c>
      <c r="E27" s="67" t="s">
        <v>314</v>
      </c>
      <c r="F27" s="46"/>
    </row>
    <row r="28" spans="1:6" ht="29.45" customHeight="1" x14ac:dyDescent="0.25">
      <c r="A28" s="25" t="s">
        <v>502</v>
      </c>
      <c r="B28" s="59" t="s">
        <v>253</v>
      </c>
      <c r="C28" s="60" t="s">
        <v>254</v>
      </c>
      <c r="D28" s="69">
        <v>4</v>
      </c>
      <c r="E28" s="66" t="s">
        <v>298</v>
      </c>
      <c r="F28" s="45"/>
    </row>
    <row r="29" spans="1:6" ht="33" customHeight="1" x14ac:dyDescent="0.25">
      <c r="A29" s="25" t="s">
        <v>502</v>
      </c>
      <c r="B29" s="59" t="s">
        <v>255</v>
      </c>
      <c r="C29" s="60" t="s">
        <v>256</v>
      </c>
      <c r="D29" s="69">
        <v>5</v>
      </c>
      <c r="E29" s="66" t="s">
        <v>315</v>
      </c>
      <c r="F29" s="46"/>
    </row>
    <row r="30" spans="1:6" ht="29.45" customHeight="1" x14ac:dyDescent="0.25">
      <c r="A30" s="25" t="s">
        <v>502</v>
      </c>
      <c r="B30" s="59" t="s">
        <v>257</v>
      </c>
      <c r="C30" s="60" t="s">
        <v>258</v>
      </c>
      <c r="D30" s="69">
        <v>5</v>
      </c>
      <c r="E30" s="66" t="s">
        <v>307</v>
      </c>
      <c r="F30" s="46"/>
    </row>
    <row r="31" spans="1:6" ht="29.45" customHeight="1" x14ac:dyDescent="0.25">
      <c r="A31" s="25" t="s">
        <v>502</v>
      </c>
      <c r="B31" s="59" t="s">
        <v>261</v>
      </c>
      <c r="C31" s="60" t="s">
        <v>259</v>
      </c>
      <c r="D31" s="69">
        <v>5</v>
      </c>
      <c r="E31" s="66" t="s">
        <v>309</v>
      </c>
      <c r="F31" s="45"/>
    </row>
    <row r="32" spans="1:6" ht="29.45" customHeight="1" x14ac:dyDescent="0.25">
      <c r="A32" s="30" t="s">
        <v>499</v>
      </c>
      <c r="B32" s="59" t="s">
        <v>262</v>
      </c>
      <c r="C32" s="60" t="s">
        <v>263</v>
      </c>
      <c r="D32" s="69">
        <v>5</v>
      </c>
      <c r="E32" s="66" t="s">
        <v>314</v>
      </c>
      <c r="F32" s="45"/>
    </row>
    <row r="33" spans="1:6" ht="29.45" customHeight="1" x14ac:dyDescent="0.25">
      <c r="A33" s="30" t="s">
        <v>499</v>
      </c>
      <c r="B33" s="59" t="s">
        <v>264</v>
      </c>
      <c r="C33" s="60" t="s">
        <v>265</v>
      </c>
      <c r="D33" s="69">
        <v>5</v>
      </c>
      <c r="E33" s="66" t="s">
        <v>314</v>
      </c>
      <c r="F33" s="46"/>
    </row>
    <row r="34" spans="1:6" ht="29.45" customHeight="1" x14ac:dyDescent="0.25">
      <c r="A34" s="30" t="s">
        <v>499</v>
      </c>
      <c r="B34" s="59" t="s">
        <v>266</v>
      </c>
      <c r="C34" s="60" t="s">
        <v>267</v>
      </c>
      <c r="D34" s="69">
        <v>5</v>
      </c>
      <c r="E34" s="66" t="s">
        <v>312</v>
      </c>
      <c r="F34" s="45"/>
    </row>
    <row r="35" spans="1:6" ht="29.45" customHeight="1" x14ac:dyDescent="0.25">
      <c r="A35" s="30" t="s">
        <v>499</v>
      </c>
      <c r="B35" s="59" t="s">
        <v>271</v>
      </c>
      <c r="C35" s="60" t="s">
        <v>268</v>
      </c>
      <c r="D35" s="69">
        <v>5</v>
      </c>
      <c r="E35" s="66" t="s">
        <v>316</v>
      </c>
      <c r="F35" s="45"/>
    </row>
    <row r="36" spans="1:6" ht="29.45" customHeight="1" x14ac:dyDescent="0.25">
      <c r="A36" s="30" t="s">
        <v>499</v>
      </c>
      <c r="B36" s="59" t="s">
        <v>272</v>
      </c>
      <c r="C36" s="60" t="s">
        <v>269</v>
      </c>
      <c r="D36" s="69">
        <v>5</v>
      </c>
      <c r="E36" s="66" t="s">
        <v>315</v>
      </c>
      <c r="F36" s="45"/>
    </row>
    <row r="37" spans="1:6" ht="29.45" customHeight="1" x14ac:dyDescent="0.25">
      <c r="A37" s="30" t="s">
        <v>499</v>
      </c>
      <c r="B37" s="59" t="s">
        <v>273</v>
      </c>
      <c r="C37" s="60" t="s">
        <v>270</v>
      </c>
      <c r="D37" s="69">
        <v>5</v>
      </c>
      <c r="E37" s="66" t="s">
        <v>312</v>
      </c>
      <c r="F37" s="45"/>
    </row>
    <row r="38" spans="1:6" ht="29.45" customHeight="1" x14ac:dyDescent="0.25">
      <c r="A38" s="30" t="s">
        <v>499</v>
      </c>
      <c r="B38" s="59" t="s">
        <v>286</v>
      </c>
      <c r="C38" s="60" t="s">
        <v>274</v>
      </c>
      <c r="D38" s="69">
        <v>5</v>
      </c>
      <c r="E38" s="66" t="s">
        <v>307</v>
      </c>
      <c r="F38" s="45"/>
    </row>
    <row r="39" spans="1:6" ht="29.45" customHeight="1" x14ac:dyDescent="0.25">
      <c r="A39" s="30" t="s">
        <v>499</v>
      </c>
      <c r="B39" s="59" t="s">
        <v>275</v>
      </c>
      <c r="C39" s="60" t="s">
        <v>276</v>
      </c>
      <c r="D39" s="69">
        <v>5</v>
      </c>
      <c r="E39" s="66" t="s">
        <v>260</v>
      </c>
      <c r="F39" s="45"/>
    </row>
    <row r="40" spans="1:6" ht="29.45" customHeight="1" x14ac:dyDescent="0.25">
      <c r="A40" s="30" t="s">
        <v>499</v>
      </c>
      <c r="B40" s="59" t="s">
        <v>287</v>
      </c>
      <c r="C40" s="60" t="s">
        <v>277</v>
      </c>
      <c r="D40" s="69">
        <v>5</v>
      </c>
      <c r="E40" s="66" t="s">
        <v>302</v>
      </c>
      <c r="F40" s="45"/>
    </row>
    <row r="41" spans="1:6" ht="29.45" customHeight="1" x14ac:dyDescent="0.25">
      <c r="A41" s="30" t="s">
        <v>499</v>
      </c>
      <c r="B41" s="59" t="s">
        <v>288</v>
      </c>
      <c r="C41" s="60" t="s">
        <v>278</v>
      </c>
      <c r="D41" s="69">
        <v>5</v>
      </c>
      <c r="E41" s="66" t="s">
        <v>303</v>
      </c>
      <c r="F41" s="46"/>
    </row>
    <row r="42" spans="1:6" ht="29.45" customHeight="1" x14ac:dyDescent="0.25">
      <c r="A42" s="30" t="s">
        <v>499</v>
      </c>
      <c r="B42" s="59" t="s">
        <v>289</v>
      </c>
      <c r="C42" s="60" t="s">
        <v>279</v>
      </c>
      <c r="D42" s="69">
        <v>5</v>
      </c>
      <c r="E42" s="66" t="s">
        <v>317</v>
      </c>
      <c r="F42" s="45"/>
    </row>
    <row r="43" spans="1:6" ht="29.45" customHeight="1" x14ac:dyDescent="0.25">
      <c r="A43" s="25" t="s">
        <v>503</v>
      </c>
      <c r="B43" s="59" t="s">
        <v>280</v>
      </c>
      <c r="C43" s="60" t="s">
        <v>281</v>
      </c>
      <c r="D43" s="69">
        <v>15</v>
      </c>
      <c r="E43" s="66" t="s">
        <v>260</v>
      </c>
      <c r="F43" s="45"/>
    </row>
    <row r="44" spans="1:6" ht="37.5" customHeight="1" x14ac:dyDescent="0.25">
      <c r="A44" s="25" t="s">
        <v>503</v>
      </c>
      <c r="B44" s="59" t="s">
        <v>290</v>
      </c>
      <c r="C44" s="60" t="s">
        <v>282</v>
      </c>
      <c r="D44" s="69">
        <v>5</v>
      </c>
      <c r="E44" s="66" t="s">
        <v>260</v>
      </c>
      <c r="F44" s="46"/>
    </row>
    <row r="45" spans="1:6" ht="29.45" customHeight="1" x14ac:dyDescent="0.25">
      <c r="A45" s="25" t="s">
        <v>503</v>
      </c>
      <c r="B45" s="59" t="s">
        <v>291</v>
      </c>
      <c r="C45" s="60" t="s">
        <v>283</v>
      </c>
      <c r="D45" s="69">
        <v>5</v>
      </c>
      <c r="E45" s="66" t="s">
        <v>317</v>
      </c>
      <c r="F45" s="45"/>
    </row>
    <row r="46" spans="1:6" ht="30" customHeight="1" x14ac:dyDescent="0.25">
      <c r="A46" s="25" t="s">
        <v>503</v>
      </c>
      <c r="B46" s="59" t="s">
        <v>292</v>
      </c>
      <c r="C46" s="60" t="s">
        <v>284</v>
      </c>
      <c r="D46" s="69">
        <v>5</v>
      </c>
      <c r="E46" s="66" t="s">
        <v>310</v>
      </c>
      <c r="F46" s="61"/>
    </row>
    <row r="47" spans="1:6" ht="27.75" customHeight="1" x14ac:dyDescent="0.25">
      <c r="A47" s="25" t="s">
        <v>503</v>
      </c>
      <c r="B47" s="59" t="s">
        <v>293</v>
      </c>
      <c r="C47" s="60" t="s">
        <v>285</v>
      </c>
      <c r="D47" s="69">
        <v>5</v>
      </c>
      <c r="E47" s="66" t="s">
        <v>310</v>
      </c>
      <c r="F47" s="61"/>
    </row>
    <row r="48" spans="1:6" ht="27.75" customHeight="1" x14ac:dyDescent="0.25">
      <c r="A48" s="25" t="s">
        <v>503</v>
      </c>
      <c r="B48" s="59" t="s">
        <v>296</v>
      </c>
      <c r="C48" s="60" t="s">
        <v>294</v>
      </c>
      <c r="D48" s="69">
        <v>5</v>
      </c>
      <c r="E48" s="66" t="s">
        <v>315</v>
      </c>
      <c r="F48" s="61"/>
    </row>
    <row r="49" spans="1:6" ht="42" customHeight="1" thickBot="1" x14ac:dyDescent="0.3">
      <c r="A49" s="25" t="s">
        <v>503</v>
      </c>
      <c r="B49" s="62" t="s">
        <v>297</v>
      </c>
      <c r="C49" s="63" t="s">
        <v>295</v>
      </c>
      <c r="D49" s="69">
        <v>5</v>
      </c>
      <c r="E49" s="68" t="s">
        <v>317</v>
      </c>
      <c r="F49" s="64"/>
    </row>
    <row r="50" spans="1:6" ht="16.5" thickTop="1" x14ac:dyDescent="0.25">
      <c r="A50" s="3"/>
      <c r="B50" s="3"/>
      <c r="C50" s="1"/>
      <c r="D50" s="3"/>
    </row>
    <row r="51" spans="1:6" x14ac:dyDescent="0.25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0"/>
  <sheetViews>
    <sheetView zoomScale="75" zoomScaleNormal="75" workbookViewId="0">
      <selection activeCell="L15" sqref="L15"/>
    </sheetView>
  </sheetViews>
  <sheetFormatPr defaultColWidth="9.140625" defaultRowHeight="15.75" x14ac:dyDescent="0.2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39" t="s">
        <v>39</v>
      </c>
      <c r="B2" s="139"/>
      <c r="C2" s="139"/>
      <c r="D2" s="139"/>
      <c r="E2" s="139"/>
      <c r="F2" s="139"/>
    </row>
    <row r="3" spans="1:6" s="24" customFormat="1" ht="30" customHeight="1" thickBot="1" x14ac:dyDescent="0.3"/>
    <row r="4" spans="1:6" ht="30" customHeight="1" thickTop="1" thickBot="1" x14ac:dyDescent="0.3">
      <c r="A4" s="81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6" ht="29.45" customHeight="1" thickBot="1" x14ac:dyDescent="0.3">
      <c r="A5" s="98" t="s">
        <v>496</v>
      </c>
      <c r="B5" s="97">
        <v>10040</v>
      </c>
      <c r="C5" s="86" t="s">
        <v>408</v>
      </c>
      <c r="D5" s="86">
        <v>5</v>
      </c>
      <c r="E5" s="86" t="s">
        <v>423</v>
      </c>
      <c r="F5" s="87" t="s">
        <v>428</v>
      </c>
    </row>
    <row r="6" spans="1:6" ht="29.45" customHeight="1" x14ac:dyDescent="0.25">
      <c r="A6" s="98" t="s">
        <v>496</v>
      </c>
      <c r="B6" s="97">
        <v>10063</v>
      </c>
      <c r="C6" s="86" t="s">
        <v>318</v>
      </c>
      <c r="D6" s="86">
        <v>5</v>
      </c>
      <c r="E6" s="86" t="s">
        <v>326</v>
      </c>
      <c r="F6" s="87" t="s">
        <v>327</v>
      </c>
    </row>
    <row r="7" spans="1:6" ht="29.45" customHeight="1" x14ac:dyDescent="0.25">
      <c r="A7" s="26" t="s">
        <v>500</v>
      </c>
      <c r="B7" s="97">
        <v>20020</v>
      </c>
      <c r="C7" s="86" t="s">
        <v>412</v>
      </c>
      <c r="D7" s="86">
        <v>5</v>
      </c>
      <c r="E7" s="86" t="s">
        <v>423</v>
      </c>
      <c r="F7" s="87" t="s">
        <v>428</v>
      </c>
    </row>
    <row r="8" spans="1:6" ht="29.45" customHeight="1" x14ac:dyDescent="0.25">
      <c r="A8" s="26" t="s">
        <v>500</v>
      </c>
      <c r="B8" s="97">
        <v>20051</v>
      </c>
      <c r="C8" s="86" t="s">
        <v>413</v>
      </c>
      <c r="D8" s="86">
        <v>5</v>
      </c>
      <c r="E8" s="86" t="s">
        <v>425</v>
      </c>
      <c r="F8" s="87" t="s">
        <v>81</v>
      </c>
    </row>
    <row r="9" spans="1:6" ht="29.45" customHeight="1" x14ac:dyDescent="0.25">
      <c r="A9" s="26" t="s">
        <v>500</v>
      </c>
      <c r="B9" s="97">
        <v>20055</v>
      </c>
      <c r="C9" s="86" t="s">
        <v>414</v>
      </c>
      <c r="D9" s="86">
        <v>5</v>
      </c>
      <c r="E9" s="86" t="s">
        <v>426</v>
      </c>
      <c r="F9" s="87" t="s">
        <v>430</v>
      </c>
    </row>
    <row r="10" spans="1:6" ht="29.45" customHeight="1" x14ac:dyDescent="0.25">
      <c r="A10" s="31" t="s">
        <v>497</v>
      </c>
      <c r="B10" s="97">
        <v>30020</v>
      </c>
      <c r="C10" s="86" t="s">
        <v>319</v>
      </c>
      <c r="D10" s="86">
        <v>5</v>
      </c>
      <c r="E10" s="86" t="s">
        <v>328</v>
      </c>
      <c r="F10" s="87" t="s">
        <v>329</v>
      </c>
    </row>
    <row r="11" spans="1:6" ht="29.45" customHeight="1" x14ac:dyDescent="0.25">
      <c r="A11" s="31" t="s">
        <v>497</v>
      </c>
      <c r="B11" s="97">
        <v>30030</v>
      </c>
      <c r="C11" s="86" t="s">
        <v>320</v>
      </c>
      <c r="D11" s="86">
        <v>5</v>
      </c>
      <c r="E11" s="86" t="s">
        <v>330</v>
      </c>
      <c r="F11" s="87" t="s">
        <v>331</v>
      </c>
    </row>
    <row r="12" spans="1:6" ht="29.45" customHeight="1" x14ac:dyDescent="0.25">
      <c r="A12" s="31" t="s">
        <v>497</v>
      </c>
      <c r="B12" s="97">
        <v>30040</v>
      </c>
      <c r="C12" s="86" t="s">
        <v>321</v>
      </c>
      <c r="D12" s="86">
        <v>5</v>
      </c>
      <c r="E12" s="86" t="s">
        <v>330</v>
      </c>
      <c r="F12" s="87" t="s">
        <v>331</v>
      </c>
    </row>
    <row r="13" spans="1:6" ht="29.45" customHeight="1" x14ac:dyDescent="0.25">
      <c r="A13" s="31" t="s">
        <v>497</v>
      </c>
      <c r="B13" s="97">
        <v>30054</v>
      </c>
      <c r="C13" s="86" t="s">
        <v>322</v>
      </c>
      <c r="D13" s="86">
        <v>5</v>
      </c>
      <c r="E13" s="86" t="s">
        <v>332</v>
      </c>
      <c r="F13" s="87" t="s">
        <v>333</v>
      </c>
    </row>
    <row r="14" spans="1:6" ht="29.45" customHeight="1" x14ac:dyDescent="0.25">
      <c r="A14" s="26" t="s">
        <v>501</v>
      </c>
      <c r="B14" s="97">
        <v>40020</v>
      </c>
      <c r="C14" s="86" t="s">
        <v>415</v>
      </c>
      <c r="D14" s="86">
        <v>5</v>
      </c>
      <c r="E14" s="86" t="s">
        <v>336</v>
      </c>
      <c r="F14" s="87" t="s">
        <v>341</v>
      </c>
    </row>
    <row r="15" spans="1:6" ht="29.45" customHeight="1" x14ac:dyDescent="0.25">
      <c r="A15" s="26" t="s">
        <v>501</v>
      </c>
      <c r="B15" s="97">
        <v>40040</v>
      </c>
      <c r="C15" s="86" t="s">
        <v>338</v>
      </c>
      <c r="D15" s="86">
        <v>5</v>
      </c>
      <c r="E15" s="86" t="s">
        <v>342</v>
      </c>
      <c r="F15" s="87" t="s">
        <v>327</v>
      </c>
    </row>
    <row r="16" spans="1:6" ht="29.45" customHeight="1" x14ac:dyDescent="0.25">
      <c r="A16" s="26" t="s">
        <v>501</v>
      </c>
      <c r="B16" s="97">
        <v>40053</v>
      </c>
      <c r="C16" s="86" t="s">
        <v>416</v>
      </c>
      <c r="D16" s="86">
        <v>5</v>
      </c>
      <c r="E16" s="86" t="s">
        <v>427</v>
      </c>
      <c r="F16" s="87" t="s">
        <v>327</v>
      </c>
    </row>
    <row r="17" spans="1:6" s="24" customFormat="1" ht="29.45" customHeight="1" x14ac:dyDescent="0.25">
      <c r="A17" s="35" t="s">
        <v>498</v>
      </c>
      <c r="B17" s="86">
        <v>50010</v>
      </c>
      <c r="C17" s="86" t="s">
        <v>409</v>
      </c>
      <c r="D17" s="86">
        <v>5</v>
      </c>
      <c r="E17" s="86" t="s">
        <v>334</v>
      </c>
      <c r="F17" s="87" t="s">
        <v>335</v>
      </c>
    </row>
    <row r="18" spans="1:6" s="24" customFormat="1" ht="29.45" customHeight="1" x14ac:dyDescent="0.25">
      <c r="A18" s="35" t="s">
        <v>498</v>
      </c>
      <c r="B18" s="86">
        <v>50042</v>
      </c>
      <c r="C18" s="86" t="s">
        <v>323</v>
      </c>
      <c r="D18" s="86">
        <v>5</v>
      </c>
      <c r="E18" s="86" t="s">
        <v>334</v>
      </c>
      <c r="F18" s="87" t="s">
        <v>335</v>
      </c>
    </row>
    <row r="19" spans="1:6" s="24" customFormat="1" ht="29.45" customHeight="1" x14ac:dyDescent="0.25">
      <c r="A19" s="31" t="s">
        <v>498</v>
      </c>
      <c r="B19" s="86">
        <v>50061</v>
      </c>
      <c r="C19" s="86" t="s">
        <v>410</v>
      </c>
      <c r="D19" s="86">
        <v>5</v>
      </c>
      <c r="E19" s="86" t="s">
        <v>424</v>
      </c>
      <c r="F19" s="87" t="s">
        <v>429</v>
      </c>
    </row>
    <row r="20" spans="1:6" s="24" customFormat="1" ht="29.45" customHeight="1" x14ac:dyDescent="0.25">
      <c r="A20" s="31" t="s">
        <v>498</v>
      </c>
      <c r="B20" s="86">
        <v>50030</v>
      </c>
      <c r="C20" s="86" t="s">
        <v>411</v>
      </c>
      <c r="D20" s="86">
        <v>5</v>
      </c>
      <c r="E20" s="86" t="s">
        <v>424</v>
      </c>
      <c r="F20" s="87" t="s">
        <v>429</v>
      </c>
    </row>
    <row r="21" spans="1:6" s="24" customFormat="1" ht="29.45" customHeight="1" x14ac:dyDescent="0.25">
      <c r="A21" s="26" t="s">
        <v>502</v>
      </c>
      <c r="B21" s="86">
        <v>60081</v>
      </c>
      <c r="C21" s="86" t="s">
        <v>339</v>
      </c>
      <c r="D21" s="86">
        <v>5</v>
      </c>
      <c r="E21" s="86" t="s">
        <v>336</v>
      </c>
      <c r="F21" s="87" t="s">
        <v>337</v>
      </c>
    </row>
    <row r="22" spans="1:6" s="24" customFormat="1" ht="29.45" customHeight="1" x14ac:dyDescent="0.25">
      <c r="A22" s="26" t="s">
        <v>502</v>
      </c>
      <c r="B22" s="86">
        <v>60031</v>
      </c>
      <c r="C22" s="86" t="s">
        <v>417</v>
      </c>
      <c r="D22" s="86">
        <v>5</v>
      </c>
      <c r="E22" s="86" t="s">
        <v>425</v>
      </c>
      <c r="F22" s="87" t="s">
        <v>81</v>
      </c>
    </row>
    <row r="23" spans="1:6" s="24" customFormat="1" ht="29.45" customHeight="1" x14ac:dyDescent="0.25">
      <c r="A23" s="26" t="s">
        <v>502</v>
      </c>
      <c r="B23" s="86">
        <v>60041</v>
      </c>
      <c r="C23" s="86" t="s">
        <v>418</v>
      </c>
      <c r="D23" s="86">
        <v>5</v>
      </c>
      <c r="E23" s="86" t="s">
        <v>425</v>
      </c>
      <c r="F23" s="87" t="s">
        <v>81</v>
      </c>
    </row>
    <row r="24" spans="1:6" s="24" customFormat="1" ht="29.45" customHeight="1" x14ac:dyDescent="0.25">
      <c r="A24" s="26" t="s">
        <v>502</v>
      </c>
      <c r="B24" s="86">
        <v>60042</v>
      </c>
      <c r="C24" s="86" t="s">
        <v>419</v>
      </c>
      <c r="D24" s="86">
        <v>5</v>
      </c>
      <c r="E24" s="86" t="s">
        <v>334</v>
      </c>
      <c r="F24" s="87" t="s">
        <v>335</v>
      </c>
    </row>
    <row r="25" spans="1:6" s="24" customFormat="1" ht="29.45" customHeight="1" x14ac:dyDescent="0.25">
      <c r="A25" s="26" t="s">
        <v>502</v>
      </c>
      <c r="B25" s="86">
        <v>60072</v>
      </c>
      <c r="C25" s="86" t="s">
        <v>340</v>
      </c>
      <c r="D25" s="86">
        <v>5</v>
      </c>
      <c r="E25" s="86" t="s">
        <v>332</v>
      </c>
      <c r="F25" s="87" t="s">
        <v>333</v>
      </c>
    </row>
    <row r="26" spans="1:6" s="24" customFormat="1" ht="29.45" customHeight="1" x14ac:dyDescent="0.25">
      <c r="A26" s="26" t="s">
        <v>502</v>
      </c>
      <c r="B26" s="86">
        <v>60053</v>
      </c>
      <c r="C26" s="86" t="s">
        <v>420</v>
      </c>
      <c r="D26" s="86">
        <v>5</v>
      </c>
      <c r="E26" s="86" t="s">
        <v>427</v>
      </c>
      <c r="F26" s="87" t="s">
        <v>327</v>
      </c>
    </row>
    <row r="27" spans="1:6" s="24" customFormat="1" ht="29.45" customHeight="1" x14ac:dyDescent="0.25">
      <c r="A27" s="31" t="s">
        <v>499</v>
      </c>
      <c r="B27" s="86">
        <v>70031</v>
      </c>
      <c r="C27" s="86" t="s">
        <v>324</v>
      </c>
      <c r="D27" s="86">
        <v>5</v>
      </c>
      <c r="E27" s="86" t="s">
        <v>336</v>
      </c>
      <c r="F27" s="87" t="s">
        <v>337</v>
      </c>
    </row>
    <row r="28" spans="1:6" s="24" customFormat="1" ht="29.45" customHeight="1" x14ac:dyDescent="0.25">
      <c r="A28" s="31" t="s">
        <v>499</v>
      </c>
      <c r="B28" s="86">
        <v>70061</v>
      </c>
      <c r="C28" s="86" t="s">
        <v>325</v>
      </c>
      <c r="D28" s="86">
        <v>5</v>
      </c>
      <c r="E28" s="86" t="s">
        <v>334</v>
      </c>
      <c r="F28" s="87" t="s">
        <v>335</v>
      </c>
    </row>
    <row r="29" spans="1:6" s="24" customFormat="1" ht="29.45" customHeight="1" x14ac:dyDescent="0.25">
      <c r="A29" s="31" t="s">
        <v>499</v>
      </c>
      <c r="B29" s="86">
        <v>70051</v>
      </c>
      <c r="C29" s="86" t="s">
        <v>421</v>
      </c>
      <c r="D29" s="86">
        <v>5</v>
      </c>
      <c r="E29" s="86" t="s">
        <v>425</v>
      </c>
      <c r="F29" s="87" t="s">
        <v>81</v>
      </c>
    </row>
    <row r="30" spans="1:6" s="24" customFormat="1" ht="29.45" customHeight="1" thickBot="1" x14ac:dyDescent="0.3">
      <c r="A30" s="99" t="s">
        <v>503</v>
      </c>
      <c r="B30" s="86">
        <v>80042</v>
      </c>
      <c r="C30" s="86" t="s">
        <v>422</v>
      </c>
      <c r="D30" s="86">
        <v>5</v>
      </c>
      <c r="E30" s="86" t="s">
        <v>342</v>
      </c>
      <c r="F30" s="87" t="s">
        <v>327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 x14ac:dyDescent="0.2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 x14ac:dyDescent="0.25">
      <c r="A2" s="141" t="s">
        <v>40</v>
      </c>
      <c r="B2" s="141"/>
      <c r="C2" s="141"/>
      <c r="D2" s="141"/>
      <c r="E2" s="141"/>
      <c r="F2" s="141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x14ac:dyDescent="0.25">
      <c r="A5" s="4" t="s">
        <v>496</v>
      </c>
      <c r="B5" s="51" t="s">
        <v>165</v>
      </c>
      <c r="C5" s="49" t="s">
        <v>164</v>
      </c>
      <c r="D5" s="50">
        <v>3</v>
      </c>
      <c r="E5" s="44" t="s">
        <v>506</v>
      </c>
      <c r="F5" s="45" t="s">
        <v>507</v>
      </c>
    </row>
    <row r="6" spans="1:6" ht="29.45" customHeight="1" x14ac:dyDescent="0.25">
      <c r="A6" s="25" t="s">
        <v>500</v>
      </c>
      <c r="B6" s="51" t="s">
        <v>168</v>
      </c>
      <c r="C6" s="49" t="s">
        <v>166</v>
      </c>
      <c r="D6" s="50">
        <v>4</v>
      </c>
      <c r="E6" s="44" t="s">
        <v>508</v>
      </c>
      <c r="F6" s="45" t="s">
        <v>509</v>
      </c>
    </row>
    <row r="7" spans="1:6" ht="29.45" customHeight="1" x14ac:dyDescent="0.25">
      <c r="A7" s="25" t="s">
        <v>500</v>
      </c>
      <c r="B7" s="51" t="s">
        <v>169</v>
      </c>
      <c r="C7" s="49" t="s">
        <v>167</v>
      </c>
      <c r="D7" s="50">
        <v>3</v>
      </c>
      <c r="E7" s="44" t="s">
        <v>514</v>
      </c>
      <c r="F7" s="45" t="s">
        <v>515</v>
      </c>
    </row>
    <row r="8" spans="1:6" ht="29.45" customHeight="1" x14ac:dyDescent="0.25">
      <c r="A8" s="30" t="s">
        <v>497</v>
      </c>
      <c r="B8" s="51" t="s">
        <v>172</v>
      </c>
      <c r="C8" s="49" t="s">
        <v>170</v>
      </c>
      <c r="D8" s="50">
        <v>6</v>
      </c>
      <c r="E8" s="44" t="s">
        <v>508</v>
      </c>
      <c r="F8" s="45" t="s">
        <v>509</v>
      </c>
    </row>
    <row r="9" spans="1:6" ht="29.45" customHeight="1" x14ac:dyDescent="0.25">
      <c r="A9" s="30" t="s">
        <v>497</v>
      </c>
      <c r="B9" s="51" t="s">
        <v>173</v>
      </c>
      <c r="C9" s="49" t="s">
        <v>171</v>
      </c>
      <c r="D9" s="50">
        <v>5</v>
      </c>
      <c r="E9" s="44" t="s">
        <v>511</v>
      </c>
      <c r="F9" s="45" t="s">
        <v>510</v>
      </c>
    </row>
    <row r="10" spans="1:6" ht="29.45" customHeight="1" x14ac:dyDescent="0.25">
      <c r="A10" s="25" t="s">
        <v>501</v>
      </c>
      <c r="B10" s="51" t="s">
        <v>174</v>
      </c>
      <c r="C10" s="49" t="s">
        <v>175</v>
      </c>
      <c r="D10" s="50">
        <v>3</v>
      </c>
      <c r="E10" s="44" t="s">
        <v>511</v>
      </c>
      <c r="F10" s="45" t="s">
        <v>510</v>
      </c>
    </row>
    <row r="11" spans="1:6" ht="29.45" customHeight="1" x14ac:dyDescent="0.25">
      <c r="A11" s="25" t="s">
        <v>501</v>
      </c>
      <c r="B11" s="51" t="s">
        <v>176</v>
      </c>
      <c r="C11" s="49" t="s">
        <v>177</v>
      </c>
      <c r="D11" s="50">
        <v>6</v>
      </c>
      <c r="E11" s="44" t="s">
        <v>506</v>
      </c>
      <c r="F11" s="45" t="s">
        <v>507</v>
      </c>
    </row>
    <row r="12" spans="1:6" ht="29.45" customHeight="1" x14ac:dyDescent="0.25">
      <c r="A12" s="9" t="s">
        <v>498</v>
      </c>
      <c r="B12" s="51" t="s">
        <v>178</v>
      </c>
      <c r="C12" s="49" t="s">
        <v>189</v>
      </c>
      <c r="D12" s="50">
        <v>8</v>
      </c>
      <c r="E12" s="44" t="s">
        <v>512</v>
      </c>
      <c r="F12" s="45" t="s">
        <v>513</v>
      </c>
    </row>
    <row r="13" spans="1:6" ht="29.45" customHeight="1" x14ac:dyDescent="0.25">
      <c r="A13" s="9" t="s">
        <v>498</v>
      </c>
      <c r="B13" s="51" t="s">
        <v>179</v>
      </c>
      <c r="C13" s="49" t="s">
        <v>190</v>
      </c>
      <c r="D13" s="50">
        <v>4</v>
      </c>
      <c r="E13" s="44" t="s">
        <v>511</v>
      </c>
      <c r="F13" s="45" t="s">
        <v>510</v>
      </c>
    </row>
    <row r="14" spans="1:6" ht="29.45" customHeight="1" x14ac:dyDescent="0.25">
      <c r="A14" s="25" t="s">
        <v>502</v>
      </c>
      <c r="B14" s="51" t="s">
        <v>180</v>
      </c>
      <c r="C14" s="49" t="s">
        <v>191</v>
      </c>
      <c r="D14" s="50">
        <v>4</v>
      </c>
      <c r="E14" s="44" t="s">
        <v>506</v>
      </c>
      <c r="F14" s="45" t="s">
        <v>507</v>
      </c>
    </row>
    <row r="15" spans="1:6" ht="29.45" customHeight="1" x14ac:dyDescent="0.25">
      <c r="A15" s="25" t="s">
        <v>502</v>
      </c>
      <c r="B15" s="51" t="s">
        <v>181</v>
      </c>
      <c r="C15" s="49" t="s">
        <v>192</v>
      </c>
      <c r="D15" s="50">
        <v>5</v>
      </c>
      <c r="E15" s="44" t="s">
        <v>511</v>
      </c>
      <c r="F15" s="45" t="s">
        <v>510</v>
      </c>
    </row>
    <row r="16" spans="1:6" ht="29.45" customHeight="1" x14ac:dyDescent="0.25">
      <c r="A16" s="25" t="s">
        <v>502</v>
      </c>
      <c r="B16" s="51" t="s">
        <v>182</v>
      </c>
      <c r="C16" s="49" t="s">
        <v>193</v>
      </c>
      <c r="D16" s="50">
        <v>5</v>
      </c>
      <c r="E16" s="44" t="s">
        <v>514</v>
      </c>
      <c r="F16" s="45" t="s">
        <v>515</v>
      </c>
    </row>
    <row r="17" spans="1:6" ht="29.45" customHeight="1" x14ac:dyDescent="0.25">
      <c r="A17" s="30" t="s">
        <v>499</v>
      </c>
      <c r="B17" s="51" t="s">
        <v>183</v>
      </c>
      <c r="C17" s="49" t="s">
        <v>194</v>
      </c>
      <c r="D17" s="52">
        <v>4</v>
      </c>
      <c r="E17" s="44" t="s">
        <v>506</v>
      </c>
      <c r="F17" s="45" t="s">
        <v>507</v>
      </c>
    </row>
    <row r="18" spans="1:6" ht="29.45" customHeight="1" x14ac:dyDescent="0.25">
      <c r="A18" s="30" t="s">
        <v>499</v>
      </c>
      <c r="B18" s="51" t="s">
        <v>184</v>
      </c>
      <c r="C18" s="53" t="s">
        <v>195</v>
      </c>
      <c r="D18" s="50">
        <v>6</v>
      </c>
      <c r="E18" s="44" t="s">
        <v>518</v>
      </c>
      <c r="F18" s="45" t="s">
        <v>519</v>
      </c>
    </row>
    <row r="19" spans="1:6" ht="29.45" customHeight="1" x14ac:dyDescent="0.25">
      <c r="A19" s="30" t="s">
        <v>499</v>
      </c>
      <c r="B19" s="51" t="s">
        <v>185</v>
      </c>
      <c r="C19" s="49" t="s">
        <v>196</v>
      </c>
      <c r="D19" s="50">
        <v>8</v>
      </c>
      <c r="E19" s="44" t="s">
        <v>516</v>
      </c>
      <c r="F19" s="46" t="s">
        <v>517</v>
      </c>
    </row>
    <row r="20" spans="1:6" ht="29.45" customHeight="1" x14ac:dyDescent="0.25">
      <c r="A20" s="30" t="s">
        <v>499</v>
      </c>
      <c r="B20" s="51" t="s">
        <v>186</v>
      </c>
      <c r="C20" s="49" t="s">
        <v>197</v>
      </c>
      <c r="D20" s="50">
        <v>10</v>
      </c>
      <c r="E20" s="44" t="s">
        <v>514</v>
      </c>
      <c r="F20" s="45" t="s">
        <v>515</v>
      </c>
    </row>
    <row r="21" spans="1:6" ht="29.45" customHeight="1" x14ac:dyDescent="0.25">
      <c r="A21" s="25" t="s">
        <v>503</v>
      </c>
      <c r="B21" s="51" t="s">
        <v>187</v>
      </c>
      <c r="C21" s="49" t="s">
        <v>91</v>
      </c>
      <c r="D21" s="50">
        <v>4</v>
      </c>
      <c r="E21" s="44" t="s">
        <v>520</v>
      </c>
      <c r="F21" s="45" t="s">
        <v>521</v>
      </c>
    </row>
    <row r="22" spans="1:6" ht="29.45" customHeight="1" x14ac:dyDescent="0.25">
      <c r="A22" s="25" t="s">
        <v>503</v>
      </c>
      <c r="B22" s="51" t="s">
        <v>188</v>
      </c>
      <c r="C22" s="49" t="s">
        <v>198</v>
      </c>
      <c r="D22" s="50">
        <v>6</v>
      </c>
      <c r="E22" s="44" t="s">
        <v>514</v>
      </c>
      <c r="F22" s="45" t="s">
        <v>515</v>
      </c>
    </row>
    <row r="23" spans="1:6" s="24" customFormat="1" ht="29.45" customHeight="1" x14ac:dyDescent="0.25">
      <c r="A23" s="25" t="s">
        <v>503</v>
      </c>
      <c r="B23" s="51" t="s">
        <v>505</v>
      </c>
      <c r="C23" s="49" t="s">
        <v>504</v>
      </c>
      <c r="D23" s="50">
        <v>8</v>
      </c>
      <c r="E23" s="44" t="s">
        <v>522</v>
      </c>
      <c r="F23" s="45" t="s">
        <v>521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8"/>
  <sheetViews>
    <sheetView zoomScale="75" zoomScaleNormal="75" workbookViewId="0">
      <selection activeCell="B32" sqref="B32"/>
    </sheetView>
  </sheetViews>
  <sheetFormatPr defaultColWidth="9.140625" defaultRowHeight="15.75" x14ac:dyDescent="0.25"/>
  <cols>
    <col min="1" max="1" width="15.8554687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24" customWidth="1"/>
    <col min="6" max="6" width="25" style="24" customWidth="1"/>
    <col min="7" max="7" width="24.28515625" style="24" customWidth="1"/>
    <col min="8" max="16384" width="9.140625" style="24"/>
  </cols>
  <sheetData>
    <row r="2" spans="1:7" ht="30" customHeight="1" x14ac:dyDescent="0.25">
      <c r="A2" s="142" t="s">
        <v>41</v>
      </c>
      <c r="B2" s="142"/>
      <c r="C2" s="142"/>
      <c r="D2" s="142"/>
      <c r="E2" s="142"/>
      <c r="F2" s="142"/>
    </row>
    <row r="3" spans="1:7" ht="30" customHeight="1" thickBot="1" x14ac:dyDescent="0.3"/>
    <row r="4" spans="1:7" ht="30" customHeight="1" thickBot="1" x14ac:dyDescent="0.3">
      <c r="A4" s="118" t="s">
        <v>44</v>
      </c>
      <c r="B4" s="119" t="s">
        <v>21</v>
      </c>
      <c r="C4" s="120" t="s">
        <v>22</v>
      </c>
      <c r="D4" s="121" t="s">
        <v>0</v>
      </c>
      <c r="E4" s="120" t="s">
        <v>23</v>
      </c>
      <c r="F4" s="120" t="s">
        <v>24</v>
      </c>
    </row>
    <row r="5" spans="1:7" ht="44.25" customHeight="1" thickBot="1" x14ac:dyDescent="0.3">
      <c r="A5" s="122" t="s">
        <v>496</v>
      </c>
      <c r="B5" s="123" t="s">
        <v>546</v>
      </c>
      <c r="C5" s="124" t="s">
        <v>547</v>
      </c>
      <c r="D5" s="125">
        <v>5</v>
      </c>
      <c r="E5" s="126" t="s">
        <v>548</v>
      </c>
      <c r="F5" s="127" t="s">
        <v>549</v>
      </c>
    </row>
    <row r="6" spans="1:7" ht="49.5" customHeight="1" thickBot="1" x14ac:dyDescent="0.3">
      <c r="A6" s="128" t="s">
        <v>496</v>
      </c>
      <c r="B6" s="129" t="s">
        <v>360</v>
      </c>
      <c r="C6" s="130" t="s">
        <v>201</v>
      </c>
      <c r="D6" s="129">
        <v>4</v>
      </c>
      <c r="E6" s="131" t="s">
        <v>391</v>
      </c>
      <c r="F6" s="132" t="s">
        <v>392</v>
      </c>
    </row>
    <row r="7" spans="1:7" ht="50.45" customHeight="1" thickBot="1" x14ac:dyDescent="0.3">
      <c r="A7" s="133" t="s">
        <v>500</v>
      </c>
      <c r="B7" s="129" t="s">
        <v>550</v>
      </c>
      <c r="C7" s="130" t="s">
        <v>551</v>
      </c>
      <c r="D7" s="129">
        <v>7</v>
      </c>
      <c r="E7" s="126" t="s">
        <v>552</v>
      </c>
      <c r="F7" s="132" t="s">
        <v>549</v>
      </c>
    </row>
    <row r="8" spans="1:7" ht="52.5" customHeight="1" thickBot="1" x14ac:dyDescent="0.3">
      <c r="A8" s="133" t="s">
        <v>553</v>
      </c>
      <c r="B8" s="129" t="s">
        <v>361</v>
      </c>
      <c r="C8" s="130" t="s">
        <v>554</v>
      </c>
      <c r="D8" s="129">
        <v>4</v>
      </c>
      <c r="E8" s="134" t="s">
        <v>389</v>
      </c>
      <c r="F8" s="132" t="s">
        <v>390</v>
      </c>
      <c r="G8" s="80"/>
    </row>
    <row r="9" spans="1:7" ht="51.75" customHeight="1" thickBot="1" x14ac:dyDescent="0.3">
      <c r="A9" s="128" t="s">
        <v>497</v>
      </c>
      <c r="B9" s="129" t="s">
        <v>367</v>
      </c>
      <c r="C9" s="130" t="s">
        <v>204</v>
      </c>
      <c r="D9" s="129">
        <v>6</v>
      </c>
      <c r="E9" s="135" t="s">
        <v>393</v>
      </c>
      <c r="F9" s="132" t="s">
        <v>394</v>
      </c>
    </row>
    <row r="10" spans="1:7" ht="34.9" customHeight="1" thickBot="1" x14ac:dyDescent="0.3">
      <c r="A10" s="133" t="s">
        <v>501</v>
      </c>
      <c r="B10" s="129" t="s">
        <v>555</v>
      </c>
      <c r="C10" s="130" t="s">
        <v>556</v>
      </c>
      <c r="D10" s="129">
        <v>6</v>
      </c>
      <c r="E10" s="135" t="s">
        <v>557</v>
      </c>
      <c r="F10" s="132" t="s">
        <v>558</v>
      </c>
    </row>
    <row r="11" spans="1:7" ht="38.25" customHeight="1" thickBot="1" x14ac:dyDescent="0.3">
      <c r="A11" s="128" t="s">
        <v>498</v>
      </c>
      <c r="B11" s="129" t="s">
        <v>365</v>
      </c>
      <c r="C11" s="130" t="s">
        <v>200</v>
      </c>
      <c r="D11" s="129">
        <v>4</v>
      </c>
      <c r="E11" s="135" t="s">
        <v>387</v>
      </c>
      <c r="F11" s="132" t="s">
        <v>388</v>
      </c>
    </row>
    <row r="12" spans="1:7" ht="43.5" customHeight="1" thickBot="1" x14ac:dyDescent="0.3">
      <c r="A12" s="133" t="s">
        <v>502</v>
      </c>
      <c r="B12" s="129" t="s">
        <v>559</v>
      </c>
      <c r="C12" s="130" t="s">
        <v>560</v>
      </c>
      <c r="D12" s="129">
        <v>6</v>
      </c>
      <c r="E12" s="135" t="s">
        <v>561</v>
      </c>
      <c r="F12" s="132" t="s">
        <v>66</v>
      </c>
    </row>
    <row r="13" spans="1:7" ht="35.25" customHeight="1" thickBot="1" x14ac:dyDescent="0.3">
      <c r="A13" s="133" t="s">
        <v>502</v>
      </c>
      <c r="B13" s="129" t="s">
        <v>562</v>
      </c>
      <c r="C13" s="130" t="s">
        <v>563</v>
      </c>
      <c r="D13" s="129">
        <v>4</v>
      </c>
      <c r="E13" s="135" t="s">
        <v>557</v>
      </c>
      <c r="F13" s="132" t="s">
        <v>558</v>
      </c>
    </row>
    <row r="14" spans="1:7" ht="35.25" customHeight="1" thickBot="1" x14ac:dyDescent="0.3">
      <c r="A14" s="133" t="s">
        <v>502</v>
      </c>
      <c r="B14" s="129" t="s">
        <v>368</v>
      </c>
      <c r="C14" s="130" t="s">
        <v>205</v>
      </c>
      <c r="D14" s="129">
        <v>6</v>
      </c>
      <c r="E14" s="136" t="s">
        <v>377</v>
      </c>
      <c r="F14" s="137" t="s">
        <v>378</v>
      </c>
    </row>
    <row r="15" spans="1:7" ht="35.25" customHeight="1" thickBot="1" x14ac:dyDescent="0.3">
      <c r="A15" s="133" t="s">
        <v>502</v>
      </c>
      <c r="B15" s="129" t="s">
        <v>362</v>
      </c>
      <c r="C15" s="130" t="s">
        <v>202</v>
      </c>
      <c r="D15" s="129">
        <v>3.5</v>
      </c>
      <c r="E15" s="136" t="s">
        <v>385</v>
      </c>
      <c r="F15" s="137" t="s">
        <v>386</v>
      </c>
    </row>
    <row r="16" spans="1:7" ht="35.25" customHeight="1" thickBot="1" x14ac:dyDescent="0.3">
      <c r="A16" s="128" t="s">
        <v>499</v>
      </c>
      <c r="B16" s="129" t="s">
        <v>366</v>
      </c>
      <c r="C16" s="130" t="s">
        <v>203</v>
      </c>
      <c r="D16" s="129">
        <v>6</v>
      </c>
      <c r="E16" s="136" t="s">
        <v>383</v>
      </c>
      <c r="F16" s="137" t="s">
        <v>384</v>
      </c>
    </row>
    <row r="17" spans="1:6" ht="35.25" customHeight="1" thickBot="1" x14ac:dyDescent="0.3">
      <c r="A17" s="128" t="s">
        <v>499</v>
      </c>
      <c r="B17" s="129" t="s">
        <v>564</v>
      </c>
      <c r="C17" s="130" t="s">
        <v>565</v>
      </c>
      <c r="D17" s="129">
        <v>6</v>
      </c>
      <c r="E17" s="135" t="s">
        <v>561</v>
      </c>
      <c r="F17" s="132" t="s">
        <v>66</v>
      </c>
    </row>
    <row r="18" spans="1:6" ht="29.45" customHeight="1" thickBot="1" x14ac:dyDescent="0.3">
      <c r="A18" s="128" t="s">
        <v>499</v>
      </c>
      <c r="B18" s="129" t="s">
        <v>566</v>
      </c>
      <c r="C18" s="130" t="s">
        <v>567</v>
      </c>
      <c r="D18" s="129">
        <v>3.5</v>
      </c>
      <c r="E18" s="135" t="s">
        <v>568</v>
      </c>
      <c r="F18" s="132" t="s">
        <v>569</v>
      </c>
    </row>
    <row r="19" spans="1:6" ht="29.45" customHeight="1" thickBot="1" x14ac:dyDescent="0.3">
      <c r="A19" s="128" t="s">
        <v>499</v>
      </c>
      <c r="B19" s="129" t="s">
        <v>372</v>
      </c>
      <c r="C19" s="130" t="s">
        <v>374</v>
      </c>
      <c r="D19" s="129">
        <v>3</v>
      </c>
      <c r="E19" s="136" t="s">
        <v>379</v>
      </c>
      <c r="F19" s="132" t="s">
        <v>380</v>
      </c>
    </row>
    <row r="20" spans="1:6" ht="34.5" customHeight="1" thickBot="1" x14ac:dyDescent="0.3">
      <c r="A20" s="138" t="s">
        <v>499</v>
      </c>
      <c r="B20" s="131" t="s">
        <v>369</v>
      </c>
      <c r="C20" s="130" t="s">
        <v>206</v>
      </c>
      <c r="D20" s="131">
        <v>5</v>
      </c>
      <c r="E20" s="136" t="s">
        <v>381</v>
      </c>
      <c r="F20" s="137" t="s">
        <v>382</v>
      </c>
    </row>
    <row r="21" spans="1:6" ht="45" customHeight="1" thickBot="1" x14ac:dyDescent="0.3">
      <c r="A21" s="128" t="s">
        <v>499</v>
      </c>
      <c r="B21" s="129" t="s">
        <v>363</v>
      </c>
      <c r="C21" s="130" t="s">
        <v>373</v>
      </c>
      <c r="D21" s="129">
        <v>5</v>
      </c>
      <c r="E21" s="136" t="s">
        <v>379</v>
      </c>
      <c r="F21" s="137" t="s">
        <v>380</v>
      </c>
    </row>
    <row r="22" spans="1:6" ht="29.25" customHeight="1" thickBot="1" x14ac:dyDescent="0.3">
      <c r="A22" s="128" t="s">
        <v>499</v>
      </c>
      <c r="B22" s="129" t="s">
        <v>364</v>
      </c>
      <c r="C22" s="130" t="s">
        <v>199</v>
      </c>
      <c r="D22" s="129">
        <v>5</v>
      </c>
      <c r="E22" s="136" t="s">
        <v>385</v>
      </c>
      <c r="F22" s="137" t="s">
        <v>386</v>
      </c>
    </row>
    <row r="23" spans="1:6" ht="16.5" thickBot="1" x14ac:dyDescent="0.3">
      <c r="A23" s="133" t="s">
        <v>503</v>
      </c>
      <c r="B23" s="129" t="s">
        <v>371</v>
      </c>
      <c r="C23" s="130" t="s">
        <v>370</v>
      </c>
      <c r="D23" s="129">
        <v>4</v>
      </c>
      <c r="E23" s="136" t="s">
        <v>375</v>
      </c>
      <c r="F23" s="132" t="s">
        <v>376</v>
      </c>
    </row>
    <row r="24" spans="1:6" ht="16.5" thickBot="1" x14ac:dyDescent="0.3">
      <c r="A24" s="133" t="s">
        <v>503</v>
      </c>
      <c r="B24" s="129" t="s">
        <v>570</v>
      </c>
      <c r="C24" s="130" t="s">
        <v>571</v>
      </c>
      <c r="D24" s="129">
        <v>5</v>
      </c>
      <c r="E24" s="136" t="s">
        <v>572</v>
      </c>
      <c r="F24" s="132" t="s">
        <v>573</v>
      </c>
    </row>
    <row r="25" spans="1:6" x14ac:dyDescent="0.25">
      <c r="A25" s="24"/>
      <c r="B25" s="24"/>
      <c r="C25" s="24"/>
      <c r="D25" s="24"/>
    </row>
    <row r="26" spans="1:6" x14ac:dyDescent="0.25">
      <c r="A26" s="24"/>
      <c r="B26" s="24"/>
      <c r="C26" s="1"/>
      <c r="D26" s="24"/>
    </row>
    <row r="27" spans="1:6" x14ac:dyDescent="0.25">
      <c r="A27" s="24"/>
      <c r="B27" s="24"/>
      <c r="C27" s="1"/>
      <c r="D27" s="24"/>
    </row>
    <row r="28" spans="1:6" x14ac:dyDescent="0.25">
      <c r="A28" s="24"/>
      <c r="B28" s="24"/>
      <c r="C28" s="1"/>
      <c r="D28" s="24"/>
    </row>
  </sheetData>
  <sortState ref="A5:F20">
    <sortCondition ref="A5"/>
  </sortState>
  <mergeCells count="1">
    <mergeCell ref="A2:F2"/>
  </mergeCells>
  <hyperlinks>
    <hyperlink ref="F6" r:id="rId1" display="angeli@uniwa.gr"/>
    <hyperlink ref="F23" r:id="rId2"/>
    <hyperlink ref="F14" r:id="rId3"/>
    <hyperlink ref="F21" r:id="rId4"/>
    <hyperlink ref="F19" r:id="rId5"/>
    <hyperlink ref="F8" r:id="rId6" display="dmetafas@uniwa.gr"/>
    <hyperlink ref="F20" r:id="rId7"/>
    <hyperlink ref="F16" r:id="rId8"/>
    <hyperlink ref="F22" r:id="rId9"/>
    <hyperlink ref="F11" r:id="rId10" display="ntatlas@uniwa.gr"/>
    <hyperlink ref="F15" r:id="rId11"/>
    <hyperlink ref="F9" r:id="rId12" display="mariar@uniwa.gr"/>
    <hyperlink ref="F5" r:id="rId13"/>
    <hyperlink ref="F7" r:id="rId14"/>
    <hyperlink ref="F12" r:id="rId15"/>
    <hyperlink ref="F17" r:id="rId16"/>
    <hyperlink ref="F18" r:id="rId17"/>
    <hyperlink ref="F24" r:id="rId18"/>
    <hyperlink ref="F13" r:id="rId19"/>
    <hyperlink ref="F10" r:id="rId2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8"/>
  <sheetViews>
    <sheetView zoomScale="75" zoomScaleNormal="75" workbookViewId="0">
      <selection activeCell="A2" sqref="A2:F2"/>
    </sheetView>
  </sheetViews>
  <sheetFormatPr defaultColWidth="8.85546875" defaultRowHeight="15.75" x14ac:dyDescent="0.2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 x14ac:dyDescent="0.25">
      <c r="A2" s="143" t="s">
        <v>37</v>
      </c>
      <c r="B2" s="143"/>
      <c r="C2" s="143"/>
      <c r="D2" s="143"/>
      <c r="E2" s="143"/>
      <c r="F2" s="143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s="24" customFormat="1" ht="30" customHeight="1" thickTop="1" thickBot="1" x14ac:dyDescent="0.3">
      <c r="A5" s="4" t="s">
        <v>496</v>
      </c>
      <c r="B5" s="35" t="s">
        <v>47</v>
      </c>
      <c r="C5" s="36" t="s">
        <v>10</v>
      </c>
      <c r="D5" s="35">
        <v>5.5</v>
      </c>
      <c r="E5" s="37" t="s">
        <v>45</v>
      </c>
      <c r="F5" s="38" t="s">
        <v>46</v>
      </c>
    </row>
    <row r="6" spans="1:6" ht="30" customHeight="1" thickTop="1" x14ac:dyDescent="0.25">
      <c r="A6" s="4" t="s">
        <v>496</v>
      </c>
      <c r="B6" s="5" t="s">
        <v>49</v>
      </c>
      <c r="C6" s="6" t="s">
        <v>48</v>
      </c>
      <c r="D6" s="5">
        <v>6</v>
      </c>
      <c r="E6" s="7" t="s">
        <v>11</v>
      </c>
      <c r="F6" s="8" t="s">
        <v>25</v>
      </c>
    </row>
    <row r="7" spans="1:6" s="24" customFormat="1" ht="30" customHeight="1" x14ac:dyDescent="0.25">
      <c r="A7" s="25" t="s">
        <v>500</v>
      </c>
      <c r="B7" s="26" t="s">
        <v>50</v>
      </c>
      <c r="C7" s="27" t="s">
        <v>14</v>
      </c>
      <c r="D7" s="26">
        <v>5.5</v>
      </c>
      <c r="E7" s="28" t="s">
        <v>11</v>
      </c>
      <c r="F7" s="29" t="s">
        <v>25</v>
      </c>
    </row>
    <row r="8" spans="1:6" ht="30" customHeight="1" x14ac:dyDescent="0.25">
      <c r="A8" s="25" t="s">
        <v>500</v>
      </c>
      <c r="B8" s="13" t="s">
        <v>51</v>
      </c>
      <c r="C8" s="14" t="s">
        <v>52</v>
      </c>
      <c r="D8" s="13">
        <v>4.5</v>
      </c>
      <c r="E8" s="15" t="s">
        <v>11</v>
      </c>
      <c r="F8" s="16" t="s">
        <v>25</v>
      </c>
    </row>
    <row r="9" spans="1:6" ht="30" customHeight="1" x14ac:dyDescent="0.25">
      <c r="A9" s="9" t="s">
        <v>497</v>
      </c>
      <c r="B9" s="10" t="s">
        <v>57</v>
      </c>
      <c r="C9" s="6" t="s">
        <v>54</v>
      </c>
      <c r="D9" s="10">
        <v>5.5</v>
      </c>
      <c r="E9" s="7" t="s">
        <v>55</v>
      </c>
      <c r="F9" s="11" t="s">
        <v>56</v>
      </c>
    </row>
    <row r="10" spans="1:6" s="24" customFormat="1" ht="30" customHeight="1" x14ac:dyDescent="0.25">
      <c r="A10" s="9" t="s">
        <v>497</v>
      </c>
      <c r="B10" s="10" t="s">
        <v>58</v>
      </c>
      <c r="C10" s="32" t="s">
        <v>53</v>
      </c>
      <c r="D10" s="10">
        <v>5</v>
      </c>
      <c r="E10" s="33" t="s">
        <v>29</v>
      </c>
      <c r="F10" s="11" t="s">
        <v>30</v>
      </c>
    </row>
    <row r="11" spans="1:6" ht="30" customHeight="1" x14ac:dyDescent="0.25">
      <c r="A11" s="9" t="s">
        <v>497</v>
      </c>
      <c r="B11" s="5" t="s">
        <v>59</v>
      </c>
      <c r="C11" s="6" t="s">
        <v>15</v>
      </c>
      <c r="D11" s="5">
        <v>5</v>
      </c>
      <c r="E11" s="7" t="s">
        <v>20</v>
      </c>
      <c r="F11" s="41" t="s">
        <v>74</v>
      </c>
    </row>
    <row r="12" spans="1:6" ht="30" customHeight="1" x14ac:dyDescent="0.25">
      <c r="A12" s="25" t="s">
        <v>501</v>
      </c>
      <c r="B12" s="13" t="s">
        <v>61</v>
      </c>
      <c r="C12" s="14" t="s">
        <v>60</v>
      </c>
      <c r="D12" s="13">
        <v>5</v>
      </c>
      <c r="E12" s="15" t="s">
        <v>55</v>
      </c>
      <c r="F12" s="29" t="s">
        <v>56</v>
      </c>
    </row>
    <row r="13" spans="1:6" s="24" customFormat="1" ht="30" customHeight="1" x14ac:dyDescent="0.25">
      <c r="A13" s="25" t="s">
        <v>501</v>
      </c>
      <c r="B13" s="26" t="s">
        <v>62</v>
      </c>
      <c r="C13" s="27" t="s">
        <v>5</v>
      </c>
      <c r="D13" s="26">
        <v>5</v>
      </c>
      <c r="E13" s="28" t="s">
        <v>6</v>
      </c>
      <c r="F13" s="39" t="s">
        <v>73</v>
      </c>
    </row>
    <row r="14" spans="1:6" ht="30" customHeight="1" x14ac:dyDescent="0.25">
      <c r="A14" s="25" t="s">
        <v>501</v>
      </c>
      <c r="B14" s="13" t="s">
        <v>63</v>
      </c>
      <c r="C14" s="14" t="s">
        <v>64</v>
      </c>
      <c r="D14" s="13">
        <v>4</v>
      </c>
      <c r="E14" s="15" t="s">
        <v>65</v>
      </c>
      <c r="F14" s="29" t="s">
        <v>66</v>
      </c>
    </row>
    <row r="15" spans="1:6" ht="30" customHeight="1" x14ac:dyDescent="0.25">
      <c r="A15" s="30" t="s">
        <v>498</v>
      </c>
      <c r="B15" s="5" t="s">
        <v>68</v>
      </c>
      <c r="C15" s="6" t="s">
        <v>67</v>
      </c>
      <c r="D15" s="5">
        <v>4</v>
      </c>
      <c r="E15" s="12" t="s">
        <v>70</v>
      </c>
      <c r="F15" s="11" t="s">
        <v>71</v>
      </c>
    </row>
    <row r="16" spans="1:6" s="24" customFormat="1" ht="30" customHeight="1" x14ac:dyDescent="0.25">
      <c r="A16" s="30" t="s">
        <v>498</v>
      </c>
      <c r="B16" s="31" t="s">
        <v>69</v>
      </c>
      <c r="C16" s="32" t="s">
        <v>18</v>
      </c>
      <c r="D16" s="31">
        <v>4</v>
      </c>
      <c r="E16" s="33" t="s">
        <v>31</v>
      </c>
      <c r="F16" s="34" t="s">
        <v>72</v>
      </c>
    </row>
    <row r="17" spans="1:6" ht="30" customHeight="1" x14ac:dyDescent="0.25">
      <c r="A17" s="25" t="s">
        <v>502</v>
      </c>
      <c r="B17" s="13" t="s">
        <v>75</v>
      </c>
      <c r="C17" s="14" t="s">
        <v>7</v>
      </c>
      <c r="D17" s="13">
        <v>5.5</v>
      </c>
      <c r="E17" s="18" t="s">
        <v>70</v>
      </c>
      <c r="F17" s="40" t="s">
        <v>71</v>
      </c>
    </row>
    <row r="18" spans="1:6" s="24" customFormat="1" ht="30" customHeight="1" x14ac:dyDescent="0.25">
      <c r="A18" s="25" t="s">
        <v>502</v>
      </c>
      <c r="B18" s="26" t="s">
        <v>76</v>
      </c>
      <c r="C18" s="27" t="s">
        <v>28</v>
      </c>
      <c r="D18" s="26">
        <v>5.5</v>
      </c>
      <c r="E18" s="18" t="s">
        <v>45</v>
      </c>
      <c r="F18" s="40" t="s">
        <v>46</v>
      </c>
    </row>
    <row r="19" spans="1:6" ht="30" customHeight="1" x14ac:dyDescent="0.25">
      <c r="A19" s="25" t="s">
        <v>502</v>
      </c>
      <c r="B19" s="13" t="s">
        <v>77</v>
      </c>
      <c r="C19" s="14" t="s">
        <v>17</v>
      </c>
      <c r="D19" s="13">
        <v>5.5</v>
      </c>
      <c r="E19" s="15" t="s">
        <v>31</v>
      </c>
      <c r="F19" s="29" t="s">
        <v>72</v>
      </c>
    </row>
    <row r="20" spans="1:6" ht="30" customHeight="1" x14ac:dyDescent="0.25">
      <c r="A20" s="25" t="s">
        <v>502</v>
      </c>
      <c r="B20" s="13" t="s">
        <v>78</v>
      </c>
      <c r="C20" s="14" t="s">
        <v>1</v>
      </c>
      <c r="D20" s="13">
        <v>4.5</v>
      </c>
      <c r="E20" s="18" t="s">
        <v>2</v>
      </c>
      <c r="F20" s="29" t="s">
        <v>80</v>
      </c>
    </row>
    <row r="21" spans="1:6" ht="30" customHeight="1" x14ac:dyDescent="0.25">
      <c r="A21" s="25" t="s">
        <v>502</v>
      </c>
      <c r="B21" s="13" t="s">
        <v>79</v>
      </c>
      <c r="C21" s="14" t="s">
        <v>34</v>
      </c>
      <c r="D21" s="13">
        <v>4.5</v>
      </c>
      <c r="E21" s="15" t="s">
        <v>13</v>
      </c>
      <c r="F21" s="29" t="s">
        <v>81</v>
      </c>
    </row>
    <row r="22" spans="1:6" ht="30" customHeight="1" x14ac:dyDescent="0.25">
      <c r="A22" s="30" t="s">
        <v>499</v>
      </c>
      <c r="B22" s="5" t="s">
        <v>83</v>
      </c>
      <c r="C22" s="6" t="s">
        <v>9</v>
      </c>
      <c r="D22" s="5">
        <v>7</v>
      </c>
      <c r="E22" s="7" t="s">
        <v>27</v>
      </c>
      <c r="F22" s="34" t="s">
        <v>82</v>
      </c>
    </row>
    <row r="23" spans="1:6" ht="30" customHeight="1" x14ac:dyDescent="0.25">
      <c r="A23" s="30" t="s">
        <v>499</v>
      </c>
      <c r="B23" s="5" t="s">
        <v>84</v>
      </c>
      <c r="C23" s="6" t="s">
        <v>85</v>
      </c>
      <c r="D23" s="5">
        <v>4</v>
      </c>
      <c r="E23" s="33" t="s">
        <v>27</v>
      </c>
      <c r="F23" s="34" t="s">
        <v>82</v>
      </c>
    </row>
    <row r="24" spans="1:6" ht="30" customHeight="1" x14ac:dyDescent="0.25">
      <c r="A24" s="30" t="s">
        <v>499</v>
      </c>
      <c r="B24" s="31" t="s">
        <v>87</v>
      </c>
      <c r="C24" s="32" t="s">
        <v>86</v>
      </c>
      <c r="D24" s="31">
        <v>4</v>
      </c>
      <c r="E24" s="33" t="s">
        <v>55</v>
      </c>
      <c r="F24" s="11" t="s">
        <v>56</v>
      </c>
    </row>
    <row r="25" spans="1:6" ht="30" customHeight="1" x14ac:dyDescent="0.25">
      <c r="A25" s="30" t="s">
        <v>499</v>
      </c>
      <c r="B25" s="5" t="s">
        <v>88</v>
      </c>
      <c r="C25" s="6" t="s">
        <v>4</v>
      </c>
      <c r="D25" s="5">
        <v>4</v>
      </c>
      <c r="E25" s="33" t="s">
        <v>27</v>
      </c>
      <c r="F25" s="34" t="s">
        <v>82</v>
      </c>
    </row>
    <row r="26" spans="1:6" ht="30" customHeight="1" x14ac:dyDescent="0.25">
      <c r="A26" s="30" t="s">
        <v>499</v>
      </c>
      <c r="B26" s="5" t="s">
        <v>89</v>
      </c>
      <c r="C26" s="32" t="s">
        <v>33</v>
      </c>
      <c r="D26" s="31">
        <v>4</v>
      </c>
      <c r="E26" s="33" t="s">
        <v>35</v>
      </c>
      <c r="F26" s="34" t="s">
        <v>72</v>
      </c>
    </row>
    <row r="27" spans="1:6" ht="31.5" x14ac:dyDescent="0.25">
      <c r="A27" s="25" t="s">
        <v>503</v>
      </c>
      <c r="B27" s="26" t="s">
        <v>93</v>
      </c>
      <c r="C27" s="27" t="s">
        <v>19</v>
      </c>
      <c r="D27" s="26">
        <v>5</v>
      </c>
      <c r="E27" s="28" t="s">
        <v>29</v>
      </c>
      <c r="F27" s="17" t="s">
        <v>30</v>
      </c>
    </row>
    <row r="28" spans="1:6" s="24" customFormat="1" ht="31.5" x14ac:dyDescent="0.25">
      <c r="A28" s="25" t="s">
        <v>503</v>
      </c>
      <c r="B28" s="26" t="s">
        <v>94</v>
      </c>
      <c r="C28" s="27" t="s">
        <v>32</v>
      </c>
      <c r="D28" s="26">
        <v>3</v>
      </c>
      <c r="E28" s="28" t="s">
        <v>31</v>
      </c>
      <c r="F28" s="29" t="s">
        <v>72</v>
      </c>
    </row>
    <row r="29" spans="1:6" s="24" customFormat="1" ht="30" customHeight="1" x14ac:dyDescent="0.25">
      <c r="A29" s="25" t="s">
        <v>503</v>
      </c>
      <c r="B29" s="26" t="s">
        <v>95</v>
      </c>
      <c r="C29" s="27" t="s">
        <v>90</v>
      </c>
      <c r="D29" s="26">
        <v>3</v>
      </c>
      <c r="E29" s="28" t="s">
        <v>20</v>
      </c>
      <c r="F29" s="39" t="s">
        <v>74</v>
      </c>
    </row>
    <row r="30" spans="1:6" ht="45" customHeight="1" x14ac:dyDescent="0.25">
      <c r="A30" s="25" t="s">
        <v>503</v>
      </c>
      <c r="B30" s="13" t="s">
        <v>96</v>
      </c>
      <c r="C30" s="27" t="s">
        <v>91</v>
      </c>
      <c r="D30" s="42" t="s">
        <v>92</v>
      </c>
      <c r="E30" s="18" t="s">
        <v>97</v>
      </c>
      <c r="F30" s="40" t="s">
        <v>98</v>
      </c>
    </row>
    <row r="32" spans="1:6" x14ac:dyDescent="0.25">
      <c r="A32" s="3"/>
      <c r="B32" s="3"/>
      <c r="C32" s="1"/>
      <c r="D32" s="3"/>
    </row>
    <row r="33" spans="1:4" x14ac:dyDescent="0.25">
      <c r="A33" s="3"/>
      <c r="B33" s="3"/>
      <c r="C33" s="1"/>
      <c r="D33" s="3"/>
    </row>
    <row r="34" spans="1:4" x14ac:dyDescent="0.25">
      <c r="A34" s="3"/>
      <c r="B34" s="3"/>
      <c r="C34" s="1"/>
      <c r="D34" s="3"/>
    </row>
    <row r="35" spans="1:4" x14ac:dyDescent="0.25">
      <c r="A35" s="3"/>
      <c r="B35" s="3"/>
      <c r="C35" s="1"/>
      <c r="D35" s="3"/>
    </row>
    <row r="36" spans="1:4" x14ac:dyDescent="0.25">
      <c r="A36" s="3"/>
      <c r="B36" s="3"/>
      <c r="C36" s="1"/>
      <c r="D36" s="3"/>
    </row>
    <row r="37" spans="1:4" x14ac:dyDescent="0.25">
      <c r="A37" s="3"/>
      <c r="B37" s="3"/>
      <c r="C37" s="1"/>
      <c r="D37" s="3"/>
    </row>
    <row r="38" spans="1:4" x14ac:dyDescent="0.25">
      <c r="A38" s="3"/>
      <c r="B38" s="3"/>
      <c r="C38" s="1"/>
      <c r="D38" s="3"/>
    </row>
  </sheetData>
  <mergeCells count="1">
    <mergeCell ref="A2:F2"/>
  </mergeCells>
  <hyperlinks>
    <hyperlink ref="F22" r:id="rId1"/>
    <hyperlink ref="F19" r:id="rId2"/>
    <hyperlink ref="F12" r:id="rId3"/>
    <hyperlink ref="F9" r:id="rId4"/>
    <hyperlink ref="F14" r:id="rId5"/>
    <hyperlink ref="F6" r:id="rId6"/>
    <hyperlink ref="F8" r:id="rId7"/>
    <hyperlink ref="F16" r:id="rId8"/>
    <hyperlink ref="F5" r:id="rId9"/>
    <hyperlink ref="F7" r:id="rId10"/>
    <hyperlink ref="F10" r:id="rId11"/>
    <hyperlink ref="F11" r:id="rId12"/>
    <hyperlink ref="F13" r:id="rId13"/>
    <hyperlink ref="F15" r:id="rId14"/>
    <hyperlink ref="F20" r:id="rId15"/>
    <hyperlink ref="F21" r:id="rId16"/>
    <hyperlink ref="F23" r:id="rId17"/>
    <hyperlink ref="F24" r:id="rId18"/>
    <hyperlink ref="F26" r:id="rId19"/>
    <hyperlink ref="F25" r:id="rId20"/>
    <hyperlink ref="F27" r:id="rId21"/>
    <hyperlink ref="F28" r:id="rId22"/>
    <hyperlink ref="F29" r:id="rId23"/>
    <hyperlink ref="F30" r:id="rId24" display="cmedrea@uniwa.gr"/>
    <hyperlink ref="F17" r:id="rId25"/>
    <hyperlink ref="F18" r:id="rId26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52"/>
  <sheetViews>
    <sheetView topLeftCell="A21" zoomScale="75" zoomScaleNormal="75" workbookViewId="0">
      <selection activeCell="L14" sqref="L14"/>
    </sheetView>
  </sheetViews>
  <sheetFormatPr defaultColWidth="9.140625" defaultRowHeight="15.75" x14ac:dyDescent="0.2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4" t="s">
        <v>42</v>
      </c>
      <c r="B2" s="144"/>
      <c r="C2" s="144"/>
      <c r="D2" s="144"/>
      <c r="E2" s="144"/>
      <c r="F2" s="144"/>
    </row>
    <row r="3" spans="1:6" ht="30" customHeight="1" thickBot="1" x14ac:dyDescent="0.3"/>
    <row r="4" spans="1:6" ht="30" customHeight="1" thickTop="1" x14ac:dyDescent="0.25">
      <c r="A4" s="81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6" ht="29.45" customHeight="1" x14ac:dyDescent="0.25">
      <c r="A5" s="30" t="s">
        <v>496</v>
      </c>
      <c r="B5" s="85" t="s">
        <v>104</v>
      </c>
      <c r="C5" s="85" t="s">
        <v>99</v>
      </c>
      <c r="D5" s="85">
        <v>5</v>
      </c>
      <c r="E5" s="82"/>
      <c r="F5" s="77"/>
    </row>
    <row r="6" spans="1:6" ht="34.5" customHeight="1" x14ac:dyDescent="0.25">
      <c r="A6" s="30" t="s">
        <v>496</v>
      </c>
      <c r="B6" s="85" t="s">
        <v>105</v>
      </c>
      <c r="C6" s="85" t="s">
        <v>100</v>
      </c>
      <c r="D6" s="85">
        <v>4</v>
      </c>
      <c r="E6" s="83"/>
      <c r="F6" s="78"/>
    </row>
    <row r="7" spans="1:6" ht="29.45" customHeight="1" x14ac:dyDescent="0.25">
      <c r="A7" s="30" t="s">
        <v>496</v>
      </c>
      <c r="B7" s="85" t="s">
        <v>106</v>
      </c>
      <c r="C7" s="85" t="s">
        <v>101</v>
      </c>
      <c r="D7" s="85">
        <v>4</v>
      </c>
      <c r="E7" s="83"/>
      <c r="F7" s="78"/>
    </row>
    <row r="8" spans="1:6" ht="29.45" customHeight="1" x14ac:dyDescent="0.25">
      <c r="A8" s="30" t="s">
        <v>496</v>
      </c>
      <c r="B8" s="85" t="s">
        <v>107</v>
      </c>
      <c r="C8" s="85" t="s">
        <v>102</v>
      </c>
      <c r="D8" s="85">
        <v>4</v>
      </c>
      <c r="E8" s="83"/>
      <c r="F8" s="78"/>
    </row>
    <row r="9" spans="1:6" ht="34.5" customHeight="1" x14ac:dyDescent="0.25">
      <c r="A9" s="30" t="s">
        <v>496</v>
      </c>
      <c r="B9" s="85" t="s">
        <v>108</v>
      </c>
      <c r="C9" s="85" t="s">
        <v>103</v>
      </c>
      <c r="D9" s="85">
        <v>3</v>
      </c>
      <c r="E9" s="83"/>
      <c r="F9" s="78"/>
    </row>
    <row r="10" spans="1:6" ht="29.45" customHeight="1" x14ac:dyDescent="0.25">
      <c r="A10" s="25" t="s">
        <v>500</v>
      </c>
      <c r="B10" s="85" t="s">
        <v>431</v>
      </c>
      <c r="C10" s="85" t="s">
        <v>109</v>
      </c>
      <c r="D10" s="85">
        <v>4</v>
      </c>
      <c r="E10" s="84"/>
      <c r="F10" s="79"/>
    </row>
    <row r="11" spans="1:6" ht="29.45" customHeight="1" x14ac:dyDescent="0.25">
      <c r="A11" s="25" t="s">
        <v>500</v>
      </c>
      <c r="B11" s="85" t="s">
        <v>432</v>
      </c>
      <c r="C11" s="85" t="s">
        <v>110</v>
      </c>
      <c r="D11" s="85">
        <v>5</v>
      </c>
      <c r="E11" s="83"/>
      <c r="F11" s="79"/>
    </row>
    <row r="12" spans="1:6" ht="29.45" customHeight="1" x14ac:dyDescent="0.25">
      <c r="A12" s="25" t="s">
        <v>500</v>
      </c>
      <c r="B12" s="85" t="s">
        <v>433</v>
      </c>
      <c r="C12" s="85" t="s">
        <v>111</v>
      </c>
      <c r="D12" s="85">
        <v>5</v>
      </c>
      <c r="E12" s="83"/>
      <c r="F12" s="78"/>
    </row>
    <row r="13" spans="1:6" ht="29.45" customHeight="1" x14ac:dyDescent="0.25">
      <c r="A13" s="25" t="s">
        <v>500</v>
      </c>
      <c r="B13" s="85" t="s">
        <v>434</v>
      </c>
      <c r="C13" s="85" t="s">
        <v>3</v>
      </c>
      <c r="D13" s="85">
        <v>5</v>
      </c>
      <c r="E13" s="84"/>
      <c r="F13" s="78"/>
    </row>
    <row r="14" spans="1:6" ht="29.45" customHeight="1" x14ac:dyDescent="0.25">
      <c r="A14" s="30" t="s">
        <v>497</v>
      </c>
      <c r="B14" s="85" t="s">
        <v>117</v>
      </c>
      <c r="C14" s="85" t="s">
        <v>113</v>
      </c>
      <c r="D14" s="85">
        <v>5</v>
      </c>
      <c r="E14" s="83"/>
      <c r="F14" s="78"/>
    </row>
    <row r="15" spans="1:6" ht="29.45" customHeight="1" x14ac:dyDescent="0.25">
      <c r="A15" s="30" t="s">
        <v>497</v>
      </c>
      <c r="B15" s="85" t="s">
        <v>115</v>
      </c>
      <c r="C15" s="85" t="s">
        <v>12</v>
      </c>
      <c r="D15" s="85">
        <v>5</v>
      </c>
      <c r="E15" s="83"/>
      <c r="F15" s="78"/>
    </row>
    <row r="16" spans="1:6" ht="35.25" customHeight="1" x14ac:dyDescent="0.25">
      <c r="A16" s="30" t="s">
        <v>497</v>
      </c>
      <c r="B16" s="85" t="s">
        <v>396</v>
      </c>
      <c r="C16" s="85" t="s">
        <v>395</v>
      </c>
      <c r="D16" s="85">
        <v>4</v>
      </c>
      <c r="E16" s="83"/>
      <c r="F16" s="78"/>
    </row>
    <row r="17" spans="1:6" ht="29.45" customHeight="1" x14ac:dyDescent="0.25">
      <c r="A17" s="30" t="s">
        <v>497</v>
      </c>
      <c r="B17" s="85" t="s">
        <v>118</v>
      </c>
      <c r="C17" s="85" t="s">
        <v>114</v>
      </c>
      <c r="D17" s="85">
        <v>6</v>
      </c>
      <c r="E17" s="83"/>
      <c r="F17" s="79"/>
    </row>
    <row r="18" spans="1:6" ht="29.45" customHeight="1" x14ac:dyDescent="0.25">
      <c r="A18" s="30" t="s">
        <v>497</v>
      </c>
      <c r="B18" s="85" t="s">
        <v>116</v>
      </c>
      <c r="C18" s="85" t="s">
        <v>112</v>
      </c>
      <c r="D18" s="85">
        <v>5</v>
      </c>
      <c r="E18" s="84"/>
      <c r="F18" s="79"/>
    </row>
    <row r="19" spans="1:6" ht="29.45" customHeight="1" x14ac:dyDescent="0.25">
      <c r="A19" s="25" t="s">
        <v>501</v>
      </c>
      <c r="B19" s="85" t="s">
        <v>435</v>
      </c>
      <c r="C19" s="85" t="s">
        <v>119</v>
      </c>
      <c r="D19" s="85">
        <v>5</v>
      </c>
      <c r="E19" s="83"/>
      <c r="F19" s="78"/>
    </row>
    <row r="20" spans="1:6" ht="29.45" customHeight="1" x14ac:dyDescent="0.25">
      <c r="A20" s="25" t="s">
        <v>501</v>
      </c>
      <c r="B20" s="85" t="s">
        <v>436</v>
      </c>
      <c r="C20" s="85" t="s">
        <v>120</v>
      </c>
      <c r="D20" s="85">
        <v>5</v>
      </c>
      <c r="E20" s="83"/>
      <c r="F20" s="79"/>
    </row>
    <row r="21" spans="1:6" ht="29.45" customHeight="1" x14ac:dyDescent="0.25">
      <c r="A21" s="25" t="s">
        <v>501</v>
      </c>
      <c r="B21" s="85" t="s">
        <v>437</v>
      </c>
      <c r="C21" s="85" t="s">
        <v>121</v>
      </c>
      <c r="D21" s="85">
        <v>5</v>
      </c>
      <c r="E21" s="84"/>
      <c r="F21" s="78"/>
    </row>
    <row r="22" spans="1:6" ht="29.45" customHeight="1" x14ac:dyDescent="0.25">
      <c r="A22" s="25" t="s">
        <v>501</v>
      </c>
      <c r="B22" s="85" t="s">
        <v>438</v>
      </c>
      <c r="C22" s="85" t="s">
        <v>8</v>
      </c>
      <c r="D22" s="85">
        <v>6</v>
      </c>
      <c r="E22" s="83"/>
      <c r="F22" s="78"/>
    </row>
    <row r="23" spans="1:6" ht="29.45" customHeight="1" x14ac:dyDescent="0.25">
      <c r="A23" s="25" t="s">
        <v>501</v>
      </c>
      <c r="B23" s="85" t="s">
        <v>439</v>
      </c>
      <c r="C23" s="85" t="s">
        <v>527</v>
      </c>
      <c r="D23" s="85">
        <v>6</v>
      </c>
      <c r="E23" s="83"/>
      <c r="F23" s="78"/>
    </row>
    <row r="24" spans="1:6" ht="29.45" customHeight="1" x14ac:dyDescent="0.25">
      <c r="A24" s="30" t="s">
        <v>498</v>
      </c>
      <c r="B24" s="85" t="s">
        <v>131</v>
      </c>
      <c r="C24" s="85" t="s">
        <v>125</v>
      </c>
      <c r="D24" s="85">
        <v>6</v>
      </c>
      <c r="E24" s="83"/>
      <c r="F24" s="78"/>
    </row>
    <row r="25" spans="1:6" ht="29.45" customHeight="1" x14ac:dyDescent="0.25">
      <c r="A25" s="30" t="s">
        <v>498</v>
      </c>
      <c r="B25" s="85" t="s">
        <v>128</v>
      </c>
      <c r="C25" s="85" t="s">
        <v>122</v>
      </c>
      <c r="D25" s="85">
        <v>5</v>
      </c>
      <c r="E25" s="83"/>
      <c r="F25" s="78"/>
    </row>
    <row r="26" spans="1:6" ht="29.45" customHeight="1" x14ac:dyDescent="0.25">
      <c r="A26" s="30" t="s">
        <v>498</v>
      </c>
      <c r="B26" s="85" t="s">
        <v>132</v>
      </c>
      <c r="C26" s="85" t="s">
        <v>126</v>
      </c>
      <c r="D26" s="85">
        <v>6</v>
      </c>
      <c r="E26" s="83"/>
      <c r="F26" s="78"/>
    </row>
    <row r="27" spans="1:6" ht="29.45" customHeight="1" x14ac:dyDescent="0.25">
      <c r="A27" s="30" t="s">
        <v>498</v>
      </c>
      <c r="B27" s="85" t="s">
        <v>133</v>
      </c>
      <c r="C27" s="85" t="s">
        <v>127</v>
      </c>
      <c r="D27" s="85">
        <v>5</v>
      </c>
      <c r="E27" s="83"/>
      <c r="F27" s="78"/>
    </row>
    <row r="28" spans="1:6" ht="29.45" customHeight="1" x14ac:dyDescent="0.25">
      <c r="A28" s="30" t="s">
        <v>498</v>
      </c>
      <c r="B28" s="85" t="s">
        <v>129</v>
      </c>
      <c r="C28" s="85" t="s">
        <v>123</v>
      </c>
      <c r="D28" s="85">
        <v>4</v>
      </c>
      <c r="E28" s="83"/>
      <c r="F28" s="79"/>
    </row>
    <row r="29" spans="1:6" ht="33" customHeight="1" x14ac:dyDescent="0.25">
      <c r="A29" s="30" t="s">
        <v>498</v>
      </c>
      <c r="B29" s="85" t="s">
        <v>130</v>
      </c>
      <c r="C29" s="85" t="s">
        <v>124</v>
      </c>
      <c r="D29" s="85">
        <v>4</v>
      </c>
      <c r="E29" s="83"/>
      <c r="F29" s="78"/>
    </row>
    <row r="30" spans="1:6" ht="29.45" customHeight="1" x14ac:dyDescent="0.25">
      <c r="A30" s="26" t="s">
        <v>502</v>
      </c>
      <c r="B30" s="85" t="s">
        <v>440</v>
      </c>
      <c r="C30" s="85" t="s">
        <v>138</v>
      </c>
      <c r="D30" s="85">
        <v>5</v>
      </c>
      <c r="E30" s="83"/>
      <c r="F30" s="78"/>
    </row>
    <row r="31" spans="1:6" ht="29.45" customHeight="1" x14ac:dyDescent="0.25">
      <c r="A31" s="26" t="s">
        <v>502</v>
      </c>
      <c r="B31" s="85" t="s">
        <v>441</v>
      </c>
      <c r="C31" s="85" t="s">
        <v>139</v>
      </c>
      <c r="D31" s="85">
        <v>6</v>
      </c>
      <c r="E31" s="83"/>
      <c r="F31" s="78"/>
    </row>
    <row r="32" spans="1:6" ht="29.45" customHeight="1" x14ac:dyDescent="0.25">
      <c r="A32" s="26" t="s">
        <v>502</v>
      </c>
      <c r="B32" s="85" t="s">
        <v>442</v>
      </c>
      <c r="C32" s="85" t="s">
        <v>140</v>
      </c>
      <c r="D32" s="85">
        <v>6</v>
      </c>
      <c r="E32" s="83"/>
      <c r="F32" s="78"/>
    </row>
    <row r="33" spans="1:6" ht="29.45" customHeight="1" x14ac:dyDescent="0.25">
      <c r="A33" s="26" t="s">
        <v>502</v>
      </c>
      <c r="B33" s="85" t="s">
        <v>443</v>
      </c>
      <c r="C33" s="85" t="s">
        <v>141</v>
      </c>
      <c r="D33" s="85">
        <v>5</v>
      </c>
      <c r="E33" s="83"/>
      <c r="F33" s="78"/>
    </row>
    <row r="34" spans="1:6" ht="29.45" customHeight="1" x14ac:dyDescent="0.25">
      <c r="A34" s="26" t="s">
        <v>502</v>
      </c>
      <c r="B34" s="85" t="s">
        <v>444</v>
      </c>
      <c r="C34" s="85" t="s">
        <v>134</v>
      </c>
      <c r="D34" s="85">
        <v>4</v>
      </c>
      <c r="E34" s="83"/>
      <c r="F34" s="79"/>
    </row>
    <row r="35" spans="1:6" ht="29.45" customHeight="1" x14ac:dyDescent="0.25">
      <c r="A35" s="26" t="s">
        <v>502</v>
      </c>
      <c r="B35" s="85" t="s">
        <v>445</v>
      </c>
      <c r="C35" s="85" t="s">
        <v>142</v>
      </c>
      <c r="D35" s="85">
        <v>4</v>
      </c>
      <c r="E35" s="83"/>
      <c r="F35" s="78"/>
    </row>
    <row r="36" spans="1:6" ht="32.25" customHeight="1" x14ac:dyDescent="0.25">
      <c r="A36" s="26" t="s">
        <v>502</v>
      </c>
      <c r="B36" s="85" t="s">
        <v>446</v>
      </c>
      <c r="C36" s="85" t="s">
        <v>135</v>
      </c>
      <c r="D36" s="85">
        <v>4</v>
      </c>
      <c r="E36" s="83"/>
      <c r="F36" s="78"/>
    </row>
    <row r="37" spans="1:6" ht="29.45" customHeight="1" x14ac:dyDescent="0.25">
      <c r="A37" s="26" t="s">
        <v>502</v>
      </c>
      <c r="B37" s="85" t="s">
        <v>447</v>
      </c>
      <c r="C37" s="85" t="s">
        <v>136</v>
      </c>
      <c r="D37" s="85">
        <v>4</v>
      </c>
      <c r="E37" s="83"/>
      <c r="F37" s="79"/>
    </row>
    <row r="38" spans="1:6" ht="29.45" customHeight="1" x14ac:dyDescent="0.25">
      <c r="A38" s="26" t="s">
        <v>502</v>
      </c>
      <c r="B38" s="85" t="s">
        <v>448</v>
      </c>
      <c r="C38" s="85" t="s">
        <v>137</v>
      </c>
      <c r="D38" s="85">
        <v>4</v>
      </c>
      <c r="E38" s="84"/>
      <c r="F38" s="78"/>
    </row>
    <row r="39" spans="1:6" ht="29.45" customHeight="1" x14ac:dyDescent="0.25">
      <c r="A39" s="31" t="s">
        <v>499</v>
      </c>
      <c r="B39" s="85" t="s">
        <v>151</v>
      </c>
      <c r="C39" s="85" t="s">
        <v>143</v>
      </c>
      <c r="D39" s="85">
        <v>5</v>
      </c>
      <c r="E39" s="83"/>
      <c r="F39" s="78"/>
    </row>
    <row r="40" spans="1:6" ht="29.45" customHeight="1" x14ac:dyDescent="0.25">
      <c r="A40" s="31" t="s">
        <v>499</v>
      </c>
      <c r="B40" s="85" t="s">
        <v>152</v>
      </c>
      <c r="C40" s="85" t="s">
        <v>526</v>
      </c>
      <c r="D40" s="85">
        <v>5</v>
      </c>
      <c r="E40" s="83"/>
      <c r="F40" s="78"/>
    </row>
    <row r="41" spans="1:6" ht="29.45" customHeight="1" x14ac:dyDescent="0.25">
      <c r="A41" s="31" t="s">
        <v>499</v>
      </c>
      <c r="B41" s="85" t="s">
        <v>156</v>
      </c>
      <c r="C41" s="85" t="s">
        <v>147</v>
      </c>
      <c r="D41" s="85">
        <v>4</v>
      </c>
      <c r="E41" s="82"/>
      <c r="F41" s="77"/>
    </row>
    <row r="42" spans="1:6" ht="29.45" customHeight="1" x14ac:dyDescent="0.25">
      <c r="A42" s="31" t="s">
        <v>499</v>
      </c>
      <c r="B42" s="85" t="s">
        <v>153</v>
      </c>
      <c r="C42" s="85" t="s">
        <v>144</v>
      </c>
      <c r="D42" s="85">
        <v>4</v>
      </c>
      <c r="E42" s="83"/>
      <c r="F42" s="78"/>
    </row>
    <row r="43" spans="1:6" ht="29.45" customHeight="1" x14ac:dyDescent="0.25">
      <c r="A43" s="31" t="s">
        <v>499</v>
      </c>
      <c r="B43" s="85" t="s">
        <v>154</v>
      </c>
      <c r="C43" s="85" t="s">
        <v>145</v>
      </c>
      <c r="D43" s="85">
        <v>4</v>
      </c>
      <c r="E43" s="83"/>
      <c r="F43" s="78"/>
    </row>
    <row r="44" spans="1:6" ht="29.45" customHeight="1" x14ac:dyDescent="0.25">
      <c r="A44" s="31" t="s">
        <v>499</v>
      </c>
      <c r="B44" s="85" t="s">
        <v>157</v>
      </c>
      <c r="C44" s="85" t="s">
        <v>148</v>
      </c>
      <c r="D44" s="85">
        <v>4</v>
      </c>
      <c r="E44" s="84"/>
      <c r="F44" s="79"/>
    </row>
    <row r="45" spans="1:6" ht="35.25" customHeight="1" x14ac:dyDescent="0.25">
      <c r="A45" s="31" t="s">
        <v>499</v>
      </c>
      <c r="B45" s="85" t="s">
        <v>158</v>
      </c>
      <c r="C45" s="85" t="s">
        <v>149</v>
      </c>
      <c r="D45" s="85">
        <v>4</v>
      </c>
      <c r="E45" s="83"/>
      <c r="F45" s="78"/>
    </row>
    <row r="46" spans="1:6" ht="29.45" customHeight="1" x14ac:dyDescent="0.25">
      <c r="A46" s="31" t="s">
        <v>499</v>
      </c>
      <c r="B46" s="85" t="s">
        <v>155</v>
      </c>
      <c r="C46" s="85" t="s">
        <v>146</v>
      </c>
      <c r="D46" s="85">
        <v>4</v>
      </c>
      <c r="E46" s="84"/>
      <c r="F46" s="79"/>
    </row>
    <row r="47" spans="1:6" ht="29.45" customHeight="1" x14ac:dyDescent="0.25">
      <c r="A47" s="31" t="s">
        <v>499</v>
      </c>
      <c r="B47" s="85" t="s">
        <v>159</v>
      </c>
      <c r="C47" s="85" t="s">
        <v>150</v>
      </c>
      <c r="D47" s="85">
        <v>4</v>
      </c>
      <c r="E47" s="83"/>
      <c r="F47" s="78"/>
    </row>
    <row r="48" spans="1:6" ht="29.45" customHeight="1" x14ac:dyDescent="0.25">
      <c r="A48" s="26" t="s">
        <v>503</v>
      </c>
      <c r="B48" s="85" t="s">
        <v>449</v>
      </c>
      <c r="C48" s="85" t="s">
        <v>160</v>
      </c>
      <c r="D48" s="85">
        <v>4</v>
      </c>
      <c r="E48" s="83"/>
      <c r="F48" s="78"/>
    </row>
    <row r="49" spans="1:6" ht="31.5" x14ac:dyDescent="0.25">
      <c r="A49" s="26" t="s">
        <v>503</v>
      </c>
      <c r="B49" s="85" t="s">
        <v>450</v>
      </c>
      <c r="C49" s="85" t="s">
        <v>161</v>
      </c>
      <c r="D49" s="85">
        <v>4</v>
      </c>
      <c r="E49" s="53"/>
      <c r="F49" s="53"/>
    </row>
    <row r="50" spans="1:6" ht="27" customHeight="1" x14ac:dyDescent="0.25">
      <c r="A50" s="26" t="s">
        <v>503</v>
      </c>
      <c r="B50" s="85" t="s">
        <v>451</v>
      </c>
      <c r="C50" s="85" t="s">
        <v>528</v>
      </c>
      <c r="D50" s="85">
        <v>4</v>
      </c>
      <c r="E50" s="53"/>
      <c r="F50" s="53"/>
    </row>
    <row r="51" spans="1:6" s="24" customFormat="1" ht="29.45" customHeight="1" x14ac:dyDescent="0.25">
      <c r="A51" s="26" t="s">
        <v>503</v>
      </c>
      <c r="B51" s="85" t="s">
        <v>452</v>
      </c>
      <c r="C51" s="85" t="s">
        <v>162</v>
      </c>
      <c r="D51" s="85">
        <v>4</v>
      </c>
      <c r="E51" s="83"/>
      <c r="F51" s="78"/>
    </row>
    <row r="52" spans="1:6" s="24" customFormat="1" ht="29.45" customHeight="1" x14ac:dyDescent="0.25">
      <c r="A52" s="26" t="s">
        <v>503</v>
      </c>
      <c r="B52" s="85" t="s">
        <v>453</v>
      </c>
      <c r="C52" s="85" t="s">
        <v>163</v>
      </c>
      <c r="D52" s="85">
        <v>4</v>
      </c>
      <c r="E52" s="83"/>
      <c r="F52" s="78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 x14ac:dyDescent="0.2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45" t="s">
        <v>43</v>
      </c>
      <c r="B2" s="145"/>
      <c r="C2" s="145"/>
      <c r="D2" s="145"/>
      <c r="E2" s="145"/>
      <c r="F2" s="145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thickBot="1" x14ac:dyDescent="0.3">
      <c r="A5" s="89" t="s">
        <v>496</v>
      </c>
      <c r="B5" s="104" t="s">
        <v>529</v>
      </c>
      <c r="C5" s="105" t="s">
        <v>397</v>
      </c>
      <c r="D5" s="105">
        <v>6</v>
      </c>
      <c r="E5" s="106"/>
      <c r="F5" s="107"/>
    </row>
    <row r="6" spans="1:6" ht="29.45" customHeight="1" thickTop="1" thickBot="1" x14ac:dyDescent="0.3">
      <c r="A6" s="89" t="s">
        <v>496</v>
      </c>
      <c r="B6" s="56" t="s">
        <v>530</v>
      </c>
      <c r="C6" s="100" t="s">
        <v>454</v>
      </c>
      <c r="D6" s="101">
        <v>5</v>
      </c>
      <c r="E6" s="44"/>
      <c r="F6" s="45"/>
    </row>
    <row r="7" spans="1:6" ht="29.45" customHeight="1" thickTop="1" x14ac:dyDescent="0.25">
      <c r="A7" s="89" t="s">
        <v>496</v>
      </c>
      <c r="B7" s="108" t="s">
        <v>531</v>
      </c>
      <c r="C7" s="105" t="s">
        <v>398</v>
      </c>
      <c r="D7" s="109">
        <v>5</v>
      </c>
      <c r="E7" s="110"/>
      <c r="F7" s="111"/>
    </row>
    <row r="8" spans="1:6" ht="29.45" customHeight="1" x14ac:dyDescent="0.25">
      <c r="A8" s="92" t="s">
        <v>500</v>
      </c>
      <c r="B8" s="108" t="s">
        <v>537</v>
      </c>
      <c r="C8" s="109" t="s">
        <v>399</v>
      </c>
      <c r="D8" s="109">
        <v>6</v>
      </c>
      <c r="E8" s="110"/>
      <c r="F8" s="111"/>
    </row>
    <row r="9" spans="1:6" ht="29.45" customHeight="1" x14ac:dyDescent="0.25">
      <c r="A9" s="91" t="s">
        <v>497</v>
      </c>
      <c r="B9" s="47" t="s">
        <v>533</v>
      </c>
      <c r="C9" s="102" t="s">
        <v>400</v>
      </c>
      <c r="D9" s="102">
        <v>5</v>
      </c>
      <c r="E9" s="44"/>
      <c r="F9" s="46"/>
    </row>
    <row r="10" spans="1:6" ht="29.45" customHeight="1" x14ac:dyDescent="0.25">
      <c r="A10" s="91" t="s">
        <v>497</v>
      </c>
      <c r="B10" s="112" t="s">
        <v>532</v>
      </c>
      <c r="C10" s="113" t="s">
        <v>401</v>
      </c>
      <c r="D10" s="113">
        <v>5</v>
      </c>
      <c r="E10" s="114"/>
      <c r="F10" s="115"/>
    </row>
    <row r="11" spans="1:6" ht="29.45" customHeight="1" x14ac:dyDescent="0.25">
      <c r="A11" s="92" t="s">
        <v>501</v>
      </c>
      <c r="B11" s="56" t="s">
        <v>539</v>
      </c>
      <c r="C11" s="101" t="s">
        <v>402</v>
      </c>
      <c r="D11" s="101">
        <v>0</v>
      </c>
      <c r="E11" s="44"/>
      <c r="F11" s="45"/>
    </row>
    <row r="12" spans="1:6" ht="29.45" customHeight="1" x14ac:dyDescent="0.25">
      <c r="A12" s="92" t="s">
        <v>501</v>
      </c>
      <c r="B12" s="112" t="s">
        <v>538</v>
      </c>
      <c r="C12" s="109" t="s">
        <v>403</v>
      </c>
      <c r="D12" s="113">
        <v>5</v>
      </c>
      <c r="E12" s="110"/>
      <c r="F12" s="115"/>
    </row>
    <row r="13" spans="1:6" ht="29.45" customHeight="1" x14ac:dyDescent="0.25">
      <c r="A13" s="90" t="s">
        <v>498</v>
      </c>
      <c r="B13" s="56" t="s">
        <v>534</v>
      </c>
      <c r="C13" s="101" t="s">
        <v>455</v>
      </c>
      <c r="D13" s="101">
        <v>6</v>
      </c>
      <c r="E13" s="47"/>
      <c r="F13" s="103"/>
    </row>
    <row r="14" spans="1:6" ht="29.45" customHeight="1" x14ac:dyDescent="0.25">
      <c r="A14" s="90" t="s">
        <v>498</v>
      </c>
      <c r="B14" s="108" t="s">
        <v>535</v>
      </c>
      <c r="C14" s="109" t="s">
        <v>456</v>
      </c>
      <c r="D14" s="109">
        <v>6</v>
      </c>
      <c r="E14" s="110"/>
      <c r="F14" s="111"/>
    </row>
    <row r="15" spans="1:6" ht="29.45" customHeight="1" x14ac:dyDescent="0.25">
      <c r="A15" s="90" t="s">
        <v>498</v>
      </c>
      <c r="B15" s="56" t="s">
        <v>536</v>
      </c>
      <c r="C15" s="101" t="s">
        <v>457</v>
      </c>
      <c r="D15" s="101">
        <v>5</v>
      </c>
      <c r="E15" s="44"/>
      <c r="F15" s="45"/>
    </row>
    <row r="16" spans="1:6" ht="29.45" customHeight="1" x14ac:dyDescent="0.25">
      <c r="A16" s="92" t="s">
        <v>502</v>
      </c>
      <c r="B16" s="56" t="s">
        <v>545</v>
      </c>
      <c r="C16" s="101" t="s">
        <v>458</v>
      </c>
      <c r="D16" s="101">
        <v>5</v>
      </c>
      <c r="E16" s="44"/>
      <c r="F16" s="45"/>
    </row>
    <row r="17" spans="1:6" ht="29.45" customHeight="1" x14ac:dyDescent="0.25">
      <c r="A17" s="92" t="s">
        <v>502</v>
      </c>
      <c r="B17" s="108" t="s">
        <v>543</v>
      </c>
      <c r="C17" s="109" t="s">
        <v>459</v>
      </c>
      <c r="D17" s="109">
        <v>5</v>
      </c>
      <c r="E17" s="114"/>
      <c r="F17" s="115"/>
    </row>
    <row r="18" spans="1:6" ht="29.45" customHeight="1" x14ac:dyDescent="0.25">
      <c r="A18" s="92" t="s">
        <v>502</v>
      </c>
      <c r="B18" s="56" t="s">
        <v>544</v>
      </c>
      <c r="C18" s="101" t="s">
        <v>404</v>
      </c>
      <c r="D18" s="101">
        <v>3</v>
      </c>
      <c r="E18" s="44"/>
      <c r="F18" s="46"/>
    </row>
    <row r="19" spans="1:6" ht="29.45" customHeight="1" x14ac:dyDescent="0.25">
      <c r="A19" s="90" t="s">
        <v>499</v>
      </c>
      <c r="B19" s="108" t="s">
        <v>542</v>
      </c>
      <c r="C19" s="109" t="s">
        <v>405</v>
      </c>
      <c r="D19" s="109">
        <v>6</v>
      </c>
      <c r="E19" s="110"/>
      <c r="F19" s="111"/>
    </row>
    <row r="20" spans="1:6" ht="29.45" customHeight="1" x14ac:dyDescent="0.25">
      <c r="A20" s="90" t="s">
        <v>499</v>
      </c>
      <c r="B20" s="56" t="s">
        <v>541</v>
      </c>
      <c r="C20" s="101" t="s">
        <v>406</v>
      </c>
      <c r="D20" s="101">
        <v>6</v>
      </c>
      <c r="E20" s="44"/>
      <c r="F20" s="45"/>
    </row>
    <row r="21" spans="1:6" ht="29.45" customHeight="1" x14ac:dyDescent="0.25">
      <c r="A21" s="92" t="s">
        <v>503</v>
      </c>
      <c r="B21" s="108" t="s">
        <v>540</v>
      </c>
      <c r="C21" s="109" t="s">
        <v>407</v>
      </c>
      <c r="D21" s="109">
        <v>4</v>
      </c>
      <c r="E21" s="110"/>
      <c r="F21" s="111"/>
    </row>
    <row r="22" spans="1:6" x14ac:dyDescent="0.25">
      <c r="A22" s="3"/>
      <c r="B22" s="3"/>
      <c r="C22" s="1"/>
      <c r="D22" s="3"/>
    </row>
    <row r="23" spans="1:6" x14ac:dyDescent="0.25">
      <c r="A23" s="3"/>
      <c r="B23" s="3"/>
      <c r="C23" s="1"/>
      <c r="D23" s="3"/>
    </row>
    <row r="24" spans="1:6" x14ac:dyDescent="0.25">
      <c r="A24" s="3"/>
      <c r="B24" s="3"/>
      <c r="C24" s="1"/>
      <c r="D24" s="3"/>
    </row>
    <row r="25" spans="1:6" x14ac:dyDescent="0.25">
      <c r="A25" s="3"/>
      <c r="B25" s="3"/>
      <c r="C25" s="1"/>
      <c r="D25" s="3"/>
    </row>
    <row r="26" spans="1:6" x14ac:dyDescent="0.25">
      <c r="A26" s="3"/>
      <c r="B26" s="3"/>
      <c r="C26" s="1"/>
      <c r="D26" s="3"/>
    </row>
    <row r="27" spans="1:6" x14ac:dyDescent="0.25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Miki</cp:lastModifiedBy>
  <cp:lastPrinted>2018-10-18T09:04:08Z</cp:lastPrinted>
  <dcterms:created xsi:type="dcterms:W3CDTF">2016-10-02T11:17:53Z</dcterms:created>
  <dcterms:modified xsi:type="dcterms:W3CDTF">2019-10-18T19:14:31Z</dcterms:modified>
</cp:coreProperties>
</file>